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P:\After Sales\Product Support\Demarec Garantie\"/>
    </mc:Choice>
  </mc:AlternateContent>
  <xr:revisionPtr revIDLastSave="0" documentId="13_ncr:1_{A07A59D9-689F-497F-988E-312B77A15769}" xr6:coauthVersionLast="47" xr6:coauthVersionMax="47" xr10:uidLastSave="{00000000-0000-0000-0000-000000000000}"/>
  <workbookProtection workbookAlgorithmName="SHA-512" workbookHashValue="2dDmNReTfqzQUaa8rA54Ph1UNsyUdsOalcDVYU8KSKohJrVYCqVoC0Gj2BohZhdYtIvkeZdjJ2qzVT3rZ711sw==" workbookSaltValue="9M4KC5y43czoMAvzVhNYRw==" workbookSpinCount="100000" lockStructure="1"/>
  <bookViews>
    <workbookView xWindow="-120" yWindow="-120" windowWidth="28290" windowHeight="17520" xr2:uid="{00000000-000D-0000-FFFF-FFFF00000000}"/>
  </bookViews>
  <sheets>
    <sheet name="Warranty form" sheetId="2" r:id="rId1"/>
    <sheet name="Cost overview" sheetId="3" state="hidden" r:id="rId2"/>
    <sheet name="Data" sheetId="4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3" l="1" a="1"/>
  <c r="G2" i="3" s="1"/>
  <c r="F2" i="3" a="1"/>
  <c r="F2" i="3" s="1"/>
  <c r="E2" i="3" a="1"/>
  <c r="E2" i="3" s="1"/>
  <c r="D2" i="3" a="1"/>
  <c r="D2" i="3" s="1"/>
  <c r="C2" i="3" a="1"/>
  <c r="C2" i="3" s="1"/>
  <c r="B2" i="3" a="1"/>
  <c r="B2" i="3" s="1"/>
  <c r="A2" i="3" a="1"/>
  <c r="A2" i="3" s="1"/>
  <c r="I78" i="2" a="1"/>
  <c r="I78" i="2" s="1"/>
  <c r="G78" i="2" a="1"/>
  <c r="G78" i="2" s="1"/>
  <c r="I77" i="2" a="1"/>
  <c r="I77" i="2" s="1"/>
  <c r="G77" i="2" a="1"/>
  <c r="G77" i="2" s="1"/>
  <c r="I76" i="2" a="1"/>
  <c r="I76" i="2" s="1"/>
  <c r="G76" i="2" a="1"/>
  <c r="G76" i="2" s="1"/>
  <c r="I75" i="2" a="1"/>
  <c r="I75" i="2" s="1"/>
  <c r="G75" i="2" a="1"/>
  <c r="G75" i="2"/>
  <c r="I70" i="2" a="1"/>
  <c r="I70" i="2" s="1"/>
  <c r="G70" i="2" a="1"/>
  <c r="G70" i="2" s="1"/>
  <c r="I69" i="2" a="1"/>
  <c r="I69" i="2" s="1"/>
  <c r="G69" i="2" a="1"/>
  <c r="G69" i="2" s="1"/>
  <c r="I68" i="2" a="1"/>
  <c r="I68" i="2" s="1"/>
  <c r="G68" i="2" a="1"/>
  <c r="G68" i="2" s="1"/>
  <c r="I67" i="2" a="1"/>
  <c r="I67" i="2" s="1"/>
  <c r="G67" i="2" a="1"/>
  <c r="G67" i="2" s="1"/>
  <c r="I62" i="2" a="1"/>
  <c r="I62" i="2" s="1"/>
  <c r="G62" i="2" a="1"/>
  <c r="G62" i="2" s="1"/>
  <c r="I61" i="2" a="1"/>
  <c r="I61" i="2" s="1"/>
  <c r="G61" i="2" a="1"/>
  <c r="G61" i="2" s="1"/>
  <c r="I60" i="2" a="1"/>
  <c r="I60" i="2" s="1"/>
  <c r="G60" i="2" a="1"/>
  <c r="G60" i="2" s="1"/>
  <c r="I59" i="2" a="1"/>
  <c r="I59" i="2" s="1"/>
  <c r="G59" i="2" a="1"/>
  <c r="G59" i="2" s="1"/>
  <c r="I54" i="2" a="1"/>
  <c r="I54" i="2" s="1"/>
  <c r="G54" i="2" a="1"/>
  <c r="G54" i="2" s="1"/>
  <c r="I53" i="2" a="1"/>
  <c r="I53" i="2" s="1"/>
  <c r="G53" i="2" a="1"/>
  <c r="G53" i="2" s="1"/>
  <c r="I52" i="2" a="1"/>
  <c r="I52" i="2" s="1"/>
  <c r="G52" i="2" a="1"/>
  <c r="G52" i="2" s="1"/>
  <c r="I51" i="2" a="1"/>
  <c r="I51" i="2" s="1"/>
  <c r="G51" i="2" a="1"/>
  <c r="G51" i="2" s="1"/>
  <c r="I50" i="2" a="1"/>
  <c r="I50" i="2" s="1"/>
  <c r="G50" i="2" a="1"/>
  <c r="G50" i="2" s="1"/>
  <c r="I49" i="2" a="1"/>
  <c r="I49" i="2" s="1"/>
  <c r="G49" i="2" a="1"/>
  <c r="G49" i="2" s="1"/>
  <c r="I48" i="2" a="1"/>
  <c r="I48" i="2" s="1"/>
  <c r="G48" i="2" a="1"/>
  <c r="G48" i="2" s="1"/>
  <c r="I47" i="2" a="1"/>
  <c r="I47" i="2" s="1"/>
  <c r="G47" i="2" a="1"/>
  <c r="G47" i="2" s="1"/>
  <c r="I46" i="2" a="1"/>
  <c r="I46" i="2"/>
  <c r="G46" i="2" a="1"/>
  <c r="G46" i="2" s="1"/>
  <c r="I45" i="2" a="1"/>
  <c r="I45" i="2" s="1"/>
  <c r="G45" i="2" a="1"/>
  <c r="G45" i="2" s="1"/>
  <c r="I44" i="2" a="1"/>
  <c r="I44" i="2" s="1"/>
  <c r="G44" i="2" a="1"/>
  <c r="G44" i="2" s="1"/>
  <c r="I43" i="2" a="1"/>
  <c r="I43" i="2" s="1"/>
  <c r="G43" i="2" a="1"/>
  <c r="G43" i="2" s="1"/>
  <c r="I42" i="2" a="1"/>
  <c r="I42" i="2" s="1"/>
  <c r="G42" i="2" a="1"/>
  <c r="G42" i="2" s="1"/>
  <c r="I41" i="2" a="1"/>
  <c r="I41" i="2" s="1"/>
  <c r="G41" i="2" a="1"/>
  <c r="G41" i="2" s="1"/>
  <c r="I40" i="2" a="1"/>
  <c r="I40" i="2" s="1"/>
  <c r="G40" i="2" a="1"/>
  <c r="G40" i="2" s="1"/>
  <c r="I71" i="2" l="1" a="1"/>
  <c r="I71" i="2" s="1"/>
  <c r="H71" i="2" s="1" a="1"/>
  <c r="H71" i="2" s="1"/>
  <c r="K2" i="3" s="1" a="1"/>
  <c r="K2" i="3" s="1"/>
  <c r="I79" i="2" a="1"/>
  <c r="I79" i="2" s="1"/>
  <c r="H79" i="2" s="1" a="1"/>
  <c r="H79" i="2" s="1"/>
  <c r="L2" i="3" s="1" a="1"/>
  <c r="L2" i="3" s="1"/>
  <c r="I63" i="2" a="1"/>
  <c r="I63" i="2" s="1"/>
  <c r="H63" i="2" s="1" a="1"/>
  <c r="H63" i="2" s="1"/>
  <c r="J2" i="3" s="1" a="1"/>
  <c r="J2" i="3" s="1"/>
  <c r="I55" i="2" a="1"/>
  <c r="I55" i="2" s="1"/>
  <c r="H55" i="2" s="1" a="1"/>
  <c r="H55" i="2" s="1"/>
  <c r="H2" i="3" s="1" a="1"/>
  <c r="H2" i="3" s="1"/>
  <c r="I2" i="3" s="1" a="1"/>
  <c r="I2" i="3" s="1"/>
  <c r="N2" i="3" l="1" a="1"/>
  <c r="N2" i="3" s="1"/>
  <c r="M2" i="3" a="1"/>
  <c r="M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<sst xmlns="http://schemas.openxmlformats.org/spreadsheetml/2006/main" count="87" uniqueCount="72">
  <si>
    <t>Warranty Claim</t>
  </si>
  <si>
    <t>Warranty status</t>
  </si>
  <si>
    <t>Demarec will asign status</t>
  </si>
  <si>
    <t>Date claim (dd/mm/yyyy):</t>
  </si>
  <si>
    <t>Customer:</t>
  </si>
  <si>
    <t>Company</t>
  </si>
  <si>
    <t>Contact person</t>
  </si>
  <si>
    <t>Adress</t>
  </si>
  <si>
    <t>E-mail</t>
  </si>
  <si>
    <t>Telephone</t>
  </si>
  <si>
    <t>Mobile</t>
  </si>
  <si>
    <t>Product:</t>
  </si>
  <si>
    <r>
      <rPr>
        <sz val="11"/>
        <color indexed="8"/>
        <rFont val="Aptos Narrow"/>
        <family val="2"/>
      </rPr>
      <t xml:space="preserve">Tool </t>
    </r>
    <r>
      <rPr>
        <sz val="9"/>
        <color indexed="8"/>
        <rFont val="Aptos Narrow"/>
        <family val="2"/>
      </rPr>
      <t>(e.g. DXS-50 or DRG-22)</t>
    </r>
  </si>
  <si>
    <t>Serial Number</t>
  </si>
  <si>
    <t>Date of delivery (dd/mm/yyyy)</t>
  </si>
  <si>
    <t>Operated hours</t>
  </si>
  <si>
    <t>enter "X" if the number of hours worked is unknown</t>
  </si>
  <si>
    <t>Dealer own reference</t>
  </si>
  <si>
    <t>Date of Failure (dd/mm/yyyy):</t>
  </si>
  <si>
    <t>Failure description:</t>
  </si>
  <si>
    <t>Failure code:</t>
  </si>
  <si>
    <t>Demarec will asign code</t>
  </si>
  <si>
    <t>Parts replaced:</t>
  </si>
  <si>
    <t>Description</t>
  </si>
  <si>
    <t>Part name (e.g. DR504000)</t>
  </si>
  <si>
    <t>Quantity (pcs)</t>
  </si>
  <si>
    <t>Price</t>
  </si>
  <si>
    <t>Total</t>
  </si>
  <si>
    <t>Approved (yes/no)</t>
  </si>
  <si>
    <t>Warranty labour:</t>
  </si>
  <si>
    <t>Hours</t>
  </si>
  <si>
    <t>Rate (€/hour)</t>
  </si>
  <si>
    <t>Travel expenses:</t>
  </si>
  <si>
    <t>Driven kilometers</t>
  </si>
  <si>
    <t>Rate (€/km)</t>
  </si>
  <si>
    <t>`</t>
  </si>
  <si>
    <t>Transport expenses:</t>
  </si>
  <si>
    <t>Rate (€)</t>
  </si>
  <si>
    <t>Description for customer:</t>
  </si>
  <si>
    <t>P:\After Sales\Product Support\Demarec Garantie</t>
  </si>
  <si>
    <t xml:space="preserve">Warranty number </t>
  </si>
  <si>
    <t xml:space="preserve"> Customer reference </t>
  </si>
  <si>
    <t>tool</t>
  </si>
  <si>
    <t>serial number</t>
  </si>
  <si>
    <t xml:space="preserve"> Status </t>
  </si>
  <si>
    <t xml:space="preserve"> Description </t>
  </si>
  <si>
    <t xml:space="preserve"> Responsible </t>
  </si>
  <si>
    <t xml:space="preserve"> Parts replaced </t>
  </si>
  <si>
    <t>Net cost</t>
  </si>
  <si>
    <t xml:space="preserve"> Warranty labour </t>
  </si>
  <si>
    <t xml:space="preserve"> Travel expenses </t>
  </si>
  <si>
    <t xml:space="preserve"> Transport expenses </t>
  </si>
  <si>
    <t>Total net</t>
  </si>
  <si>
    <t>Approved</t>
  </si>
  <si>
    <t>Kinshofer Production (KP)</t>
  </si>
  <si>
    <t>warranty completed</t>
  </si>
  <si>
    <t>yes</t>
  </si>
  <si>
    <t>Kinshofer Suppliers (KS)</t>
  </si>
  <si>
    <t>warranty in progress</t>
  </si>
  <si>
    <t>no</t>
  </si>
  <si>
    <t>Demarec Production (DP)</t>
  </si>
  <si>
    <t>warranty claimed</t>
  </si>
  <si>
    <t>Demarec Suppliers (DS)</t>
  </si>
  <si>
    <t>warranty discussion</t>
  </si>
  <si>
    <t>Hammer Production (HP)</t>
  </si>
  <si>
    <t>warranty denied</t>
  </si>
  <si>
    <t>Hammer Supplier (HS)</t>
  </si>
  <si>
    <t>Engineering (E)</t>
  </si>
  <si>
    <t>Other (O)</t>
  </si>
  <si>
    <t>N….-..</t>
  </si>
  <si>
    <r>
      <rPr>
        <b/>
        <sz val="11"/>
        <color indexed="8"/>
        <rFont val="Aptos Narrow"/>
        <family val="2"/>
      </rPr>
      <t>Recipient:     Demolition And Recycling Equipment</t>
    </r>
    <r>
      <rPr>
        <sz val="11"/>
        <color indexed="8"/>
        <rFont val="Aptos Narrow"/>
        <family val="2"/>
      </rPr>
      <t xml:space="preserve">
De Hork 32
5431 NS Cuijk
The Netherlands
Tel: +31 485 442 300
</t>
    </r>
    <r>
      <rPr>
        <b/>
        <sz val="11"/>
        <color rgb="FF0070C0"/>
        <rFont val="Aptos Narrow"/>
        <family val="2"/>
      </rPr>
      <t>warranty@demarec.com</t>
    </r>
  </si>
  <si>
    <t>Warranty Form Version _01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</si>
</sst>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 € &quot;* #,##0.00&quot; &quot;;&quot; € &quot;* &quot;-&quot;#,##0.00&quot; &quot;;&quot; € &quot;* &quot;-&quot;??&quot; &quot;"/>
    <numFmt numFmtId="165" formatCode="&quot;€ &quot;#,##0"/>
    <numFmt numFmtId="166" formatCode="[$-413]d\ mmmm\ yyyy;@"/>
  </numFmts>
  <fonts count="13" x14ac:knownFonts="1">
    <font>
      <sz val="11"/>
      <color indexed="8"/>
      <name val="Aptos Narrow"/>
    </font>
    <font>
      <b/>
      <sz val="11"/>
      <color indexed="8"/>
      <name val="Aptos Narrow"/>
      <family val="2"/>
    </font>
    <font>
      <b/>
      <sz val="20"/>
      <color indexed="8"/>
      <name val="Arial"/>
      <family val="2"/>
    </font>
    <font>
      <b/>
      <sz val="11"/>
      <color indexed="8"/>
      <name val="Arial"/>
      <family val="2"/>
    </font>
    <font>
      <sz val="11"/>
      <color indexed="17"/>
      <name val="Aptos Narrow"/>
      <family val="2"/>
    </font>
    <font>
      <b/>
      <sz val="16"/>
      <color indexed="14"/>
      <name val="Arial"/>
      <family val="2"/>
    </font>
    <font>
      <sz val="11"/>
      <color indexed="8"/>
      <name val="Arial"/>
      <family val="2"/>
    </font>
    <font>
      <sz val="9"/>
      <color indexed="8"/>
      <name val="Aptos Narrow"/>
      <family val="2"/>
    </font>
    <font>
      <sz val="11"/>
      <color indexed="18"/>
      <name val="Aptos Narrow"/>
      <family val="2"/>
    </font>
    <font>
      <sz val="11"/>
      <color indexed="8"/>
      <name val="Calibri"/>
      <family val="2"/>
    </font>
    <font>
      <sz val="11"/>
      <color indexed="8"/>
      <name val="Aptos Narrow"/>
      <family val="2"/>
    </font>
    <font>
      <b/>
      <sz val="20"/>
      <color indexed="8"/>
      <name val="Arial"/>
      <family val="2"/>
    </font>
    <font>
      <b/>
      <sz val="11"/>
      <color rgb="FF0070C0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</fills>
  <borders count="108">
    <border>
      <left/>
      <right/>
      <top/>
      <bottom/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/>
      <top style="thin">
        <color indexed="13"/>
      </top>
      <bottom style="medium">
        <color indexed="8"/>
      </bottom>
      <diagonal/>
    </border>
    <border>
      <left/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13"/>
      </right>
      <top/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/>
      <top style="thin">
        <color indexed="8"/>
      </top>
      <bottom style="dotted">
        <color indexed="8"/>
      </bottom>
      <diagonal/>
    </border>
    <border>
      <left/>
      <right/>
      <top style="thin">
        <color indexed="8"/>
      </top>
      <bottom style="dotted">
        <color indexed="8"/>
      </bottom>
      <diagonal/>
    </border>
    <border>
      <left/>
      <right style="medium">
        <color indexed="8"/>
      </right>
      <top style="thin">
        <color indexed="8"/>
      </top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dotted">
        <color indexed="8"/>
      </bottom>
      <diagonal/>
    </border>
    <border>
      <left/>
      <right/>
      <top style="dotted">
        <color indexed="8"/>
      </top>
      <bottom style="dotted">
        <color indexed="8"/>
      </bottom>
      <diagonal/>
    </border>
    <border>
      <left/>
      <right style="medium">
        <color indexed="8"/>
      </right>
      <top style="dotted">
        <color indexed="8"/>
      </top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dotted">
        <color indexed="8"/>
      </top>
      <bottom/>
      <diagonal/>
    </border>
    <border>
      <left style="thin">
        <color indexed="8"/>
      </left>
      <right/>
      <top style="dotted">
        <color indexed="8"/>
      </top>
      <bottom/>
      <diagonal/>
    </border>
    <border>
      <left/>
      <right/>
      <top style="dotted">
        <color indexed="8"/>
      </top>
      <bottom/>
      <diagonal/>
    </border>
    <border>
      <left/>
      <right style="medium">
        <color indexed="8"/>
      </right>
      <top style="dotted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/>
      <top/>
      <bottom style="dotted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 style="medium">
        <color indexed="8"/>
      </right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/>
      <top style="dotted">
        <color indexed="8"/>
      </top>
      <bottom style="thin">
        <color indexed="8"/>
      </bottom>
      <diagonal/>
    </border>
    <border>
      <left/>
      <right/>
      <top style="dotted">
        <color indexed="8"/>
      </top>
      <bottom style="thin">
        <color indexed="8"/>
      </bottom>
      <diagonal/>
    </border>
    <border>
      <left/>
      <right style="medium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dotted">
        <color indexed="8"/>
      </bottom>
      <diagonal/>
    </border>
    <border>
      <left style="medium">
        <color indexed="8"/>
      </left>
      <right/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medium">
        <color indexed="8"/>
      </left>
      <right/>
      <top style="dotted">
        <color indexed="8"/>
      </top>
      <bottom style="thin">
        <color indexed="8"/>
      </bottom>
      <diagonal/>
    </border>
    <border>
      <left/>
      <right style="thin">
        <color indexed="8"/>
      </right>
      <top style="dotted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3"/>
      </left>
      <right/>
      <top/>
      <bottom/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/>
      <top/>
      <bottom style="thin">
        <color indexed="13"/>
      </bottom>
      <diagonal/>
    </border>
    <border>
      <left/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  <border>
      <left style="medium">
        <color indexed="8"/>
      </left>
      <right style="thin">
        <color indexed="13"/>
      </right>
      <top style="medium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medium">
        <color indexed="8"/>
      </top>
      <bottom style="thin">
        <color indexed="8"/>
      </bottom>
      <diagonal/>
    </border>
    <border>
      <left style="thin">
        <color indexed="13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medium">
        <color indexed="8"/>
      </bottom>
      <diagonal/>
    </border>
    <border>
      <left style="thin">
        <color indexed="13"/>
      </left>
      <right style="medium">
        <color indexed="8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13"/>
      </bottom>
      <diagonal/>
    </border>
    <border>
      <left style="medium">
        <color indexed="8"/>
      </left>
      <right style="medium">
        <color indexed="8"/>
      </right>
      <top style="thin">
        <color indexed="13"/>
      </top>
      <bottom style="medium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medium">
        <color indexed="8"/>
      </top>
      <bottom style="thin">
        <color indexed="13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</borders>
  <cellStyleXfs count="1">
    <xf numFmtId="0" fontId="0" fillId="0" borderId="0" applyNumberFormat="0" applyFill="0" applyBorder="0" applyProtection="0"/>
  </cellStyleXfs>
  <cellXfs count="213">
    <xf numFmtId="0" fontId="0" fillId="0" borderId="0" xfId="0"/>
    <xf numFmtId="0" fontId="0" fillId="0" borderId="0" xfId="0" applyNumberFormat="1"/>
    <xf numFmtId="0" fontId="9" fillId="2" borderId="82" xfId="0" applyNumberFormat="1" applyFont="1" applyFill="1" applyBorder="1" applyAlignment="1">
      <alignment horizontal="center" vertical="center" wrapText="1"/>
    </xf>
    <xf numFmtId="165" fontId="0" fillId="5" borderId="77" xfId="0" applyNumberFormat="1" applyFill="1" applyBorder="1" applyAlignment="1">
      <alignment vertical="center"/>
    </xf>
    <xf numFmtId="165" fontId="0" fillId="6" borderId="77" xfId="0" applyNumberFormat="1" applyFill="1" applyBorder="1" applyAlignment="1">
      <alignment vertical="center"/>
    </xf>
    <xf numFmtId="165" fontId="0" fillId="5" borderId="84" xfId="0" applyNumberFormat="1" applyFill="1" applyBorder="1" applyAlignment="1">
      <alignment vertical="center"/>
    </xf>
    <xf numFmtId="165" fontId="0" fillId="6" borderId="85" xfId="0" applyNumberFormat="1" applyFill="1" applyBorder="1" applyAlignment="1">
      <alignment vertical="center"/>
    </xf>
    <xf numFmtId="0" fontId="0" fillId="2" borderId="86" xfId="0" applyFill="1" applyBorder="1"/>
    <xf numFmtId="0" fontId="0" fillId="2" borderId="87" xfId="0" applyFill="1" applyBorder="1"/>
    <xf numFmtId="0" fontId="0" fillId="0" borderId="87" xfId="0" applyBorder="1"/>
    <xf numFmtId="0" fontId="0" fillId="0" borderId="88" xfId="0" applyBorder="1"/>
    <xf numFmtId="0" fontId="0" fillId="0" borderId="89" xfId="0" applyBorder="1"/>
    <xf numFmtId="49" fontId="1" fillId="0" borderId="90" xfId="0" applyNumberFormat="1" applyFont="1" applyBorder="1"/>
    <xf numFmtId="0" fontId="0" fillId="0" borderId="91" xfId="0" applyBorder="1"/>
    <xf numFmtId="49" fontId="0" fillId="0" borderId="92" xfId="0" applyNumberFormat="1" applyBorder="1"/>
    <xf numFmtId="49" fontId="0" fillId="0" borderId="91" xfId="0" applyNumberFormat="1" applyBorder="1"/>
    <xf numFmtId="49" fontId="0" fillId="0" borderId="93" xfId="0" applyNumberFormat="1" applyBorder="1"/>
    <xf numFmtId="0" fontId="0" fillId="0" borderId="94" xfId="0" applyBorder="1"/>
    <xf numFmtId="0" fontId="0" fillId="0" borderId="95" xfId="0" applyBorder="1"/>
    <xf numFmtId="0" fontId="9" fillId="2" borderId="81" xfId="0" applyFont="1" applyFill="1" applyBorder="1" applyAlignment="1">
      <alignment horizontal="center" vertical="center"/>
    </xf>
    <xf numFmtId="0" fontId="9" fillId="2" borderId="82" xfId="0" applyNumberFormat="1" applyFont="1" applyFill="1" applyBorder="1" applyAlignment="1">
      <alignment horizontal="center" vertical="center"/>
    </xf>
    <xf numFmtId="0" fontId="0" fillId="2" borderId="82" xfId="0" applyFill="1" applyBorder="1" applyAlignment="1">
      <alignment vertical="center"/>
    </xf>
    <xf numFmtId="0" fontId="0" fillId="2" borderId="83" xfId="0" applyFill="1" applyBorder="1" applyAlignment="1">
      <alignment vertical="center"/>
    </xf>
    <xf numFmtId="165" fontId="0" fillId="2" borderId="77" xfId="0" applyNumberFormat="1" applyFill="1" applyBorder="1" applyAlignment="1">
      <alignment vertical="center"/>
    </xf>
    <xf numFmtId="0" fontId="0" fillId="0" borderId="0" xfId="0" applyNumberFormat="1" applyAlignment="1">
      <alignment vertical="center"/>
    </xf>
    <xf numFmtId="0" fontId="0" fillId="2" borderId="82" xfId="0" applyNumberFormat="1" applyFill="1" applyBorder="1" applyAlignment="1">
      <alignment horizontal="left" vertical="center" wrapText="1"/>
    </xf>
    <xf numFmtId="49" fontId="0" fillId="2" borderId="74" xfId="0" applyNumberFormat="1" applyFill="1" applyBorder="1" applyAlignment="1">
      <alignment horizontal="center" vertical="center"/>
    </xf>
    <xf numFmtId="49" fontId="0" fillId="2" borderId="75" xfId="0" applyNumberFormat="1" applyFill="1" applyBorder="1" applyAlignment="1">
      <alignment horizontal="center" vertical="center"/>
    </xf>
    <xf numFmtId="49" fontId="0" fillId="2" borderId="76" xfId="0" applyNumberFormat="1" applyFill="1" applyBorder="1" applyAlignment="1">
      <alignment horizontal="center" vertical="center"/>
    </xf>
    <xf numFmtId="49" fontId="0" fillId="6" borderId="78" xfId="0" applyNumberFormat="1" applyFill="1" applyBorder="1" applyAlignment="1">
      <alignment horizontal="center" vertical="center"/>
    </xf>
    <xf numFmtId="49" fontId="0" fillId="2" borderId="78" xfId="0" applyNumberFormat="1" applyFill="1" applyBorder="1" applyAlignment="1">
      <alignment horizontal="center" vertical="center"/>
    </xf>
    <xf numFmtId="49" fontId="0" fillId="5" borderId="79" xfId="0" applyNumberFormat="1" applyFill="1" applyBorder="1" applyAlignment="1">
      <alignment horizontal="center" vertical="center"/>
    </xf>
    <xf numFmtId="49" fontId="0" fillId="6" borderId="80" xfId="0" applyNumberForma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10" fillId="5" borderId="77" xfId="0" applyNumberFormat="1" applyFont="1" applyFill="1" applyBorder="1" applyAlignment="1">
      <alignment horizontal="center" vertical="center"/>
    </xf>
    <xf numFmtId="0" fontId="0" fillId="2" borderId="67" xfId="0" applyFill="1" applyBorder="1" applyAlignment="1" applyProtection="1">
      <alignment horizontal="left" vertical="center"/>
      <protection locked="0"/>
    </xf>
    <xf numFmtId="0" fontId="0" fillId="2" borderId="67" xfId="0" applyFill="1" applyBorder="1" applyAlignment="1" applyProtection="1">
      <alignment horizontal="center" vertical="center"/>
      <protection locked="0"/>
    </xf>
    <xf numFmtId="164" fontId="0" fillId="2" borderId="67" xfId="0" applyNumberFormat="1" applyFill="1" applyBorder="1" applyAlignment="1" applyProtection="1">
      <alignment vertical="center"/>
      <protection locked="0"/>
    </xf>
    <xf numFmtId="0" fontId="0" fillId="2" borderId="69" xfId="0" applyFill="1" applyBorder="1" applyAlignment="1" applyProtection="1">
      <alignment horizontal="left" vertical="center"/>
      <protection locked="0"/>
    </xf>
    <xf numFmtId="0" fontId="0" fillId="2" borderId="69" xfId="0" applyFill="1" applyBorder="1" applyAlignment="1" applyProtection="1">
      <alignment horizontal="center" vertical="center"/>
      <protection locked="0"/>
    </xf>
    <xf numFmtId="164" fontId="0" fillId="2" borderId="69" xfId="0" applyNumberFormat="1" applyFill="1" applyBorder="1" applyAlignment="1" applyProtection="1">
      <alignment vertical="center"/>
      <protection locked="0"/>
    </xf>
    <xf numFmtId="0" fontId="0" fillId="2" borderId="103" xfId="0" applyFill="1" applyBorder="1" applyAlignment="1" applyProtection="1">
      <alignment horizontal="left" vertical="center"/>
      <protection locked="0"/>
    </xf>
    <xf numFmtId="0" fontId="0" fillId="2" borderId="103" xfId="0" applyFill="1" applyBorder="1" applyAlignment="1" applyProtection="1">
      <alignment horizontal="center" vertical="center"/>
      <protection locked="0"/>
    </xf>
    <xf numFmtId="164" fontId="0" fillId="2" borderId="103" xfId="0" applyNumberFormat="1" applyFill="1" applyBorder="1" applyAlignment="1" applyProtection="1">
      <alignment vertical="center"/>
      <protection locked="0"/>
    </xf>
    <xf numFmtId="164" fontId="0" fillId="2" borderId="67" xfId="0" applyNumberFormat="1" applyFill="1" applyBorder="1" applyAlignment="1" applyProtection="1">
      <alignment horizontal="left" vertical="center"/>
      <protection locked="0"/>
    </xf>
    <xf numFmtId="164" fontId="0" fillId="2" borderId="69" xfId="0" applyNumberFormat="1" applyFill="1" applyBorder="1" applyAlignment="1" applyProtection="1">
      <alignment horizontal="left" vertical="center"/>
      <protection locked="0"/>
    </xf>
    <xf numFmtId="164" fontId="0" fillId="2" borderId="103" xfId="0" applyNumberFormat="1" applyFill="1" applyBorder="1" applyAlignment="1" applyProtection="1">
      <alignment horizontal="left" vertical="center"/>
      <protection locked="0"/>
    </xf>
    <xf numFmtId="164" fontId="0" fillId="2" borderId="104" xfId="0" applyNumberFormat="1" applyFill="1" applyBorder="1" applyAlignment="1" applyProtection="1">
      <alignment horizontal="left" vertical="center"/>
      <protection locked="0"/>
    </xf>
    <xf numFmtId="49" fontId="11" fillId="3" borderId="8" xfId="0" applyNumberFormat="1" applyFont="1" applyFill="1" applyBorder="1" applyAlignment="1" applyProtection="1">
      <alignment horizontal="center" vertical="center"/>
    </xf>
    <xf numFmtId="0" fontId="0" fillId="2" borderId="68" xfId="0" applyFill="1" applyBorder="1" applyAlignment="1" applyProtection="1">
      <alignment horizontal="center" vertical="center"/>
    </xf>
    <xf numFmtId="0" fontId="0" fillId="2" borderId="70" xfId="0" applyFill="1" applyBorder="1" applyAlignment="1" applyProtection="1">
      <alignment horizontal="center" vertical="center"/>
    </xf>
    <xf numFmtId="0" fontId="0" fillId="2" borderId="96" xfId="0" applyFill="1" applyBorder="1" applyAlignment="1" applyProtection="1">
      <alignment horizontal="center" vertical="center"/>
    </xf>
    <xf numFmtId="0" fontId="0" fillId="2" borderId="97" xfId="0" applyFill="1" applyBorder="1" applyAlignment="1" applyProtection="1">
      <alignment horizontal="center" vertical="center"/>
    </xf>
    <xf numFmtId="0" fontId="0" fillId="2" borderId="98" xfId="0" applyFill="1" applyBorder="1" applyAlignment="1" applyProtection="1">
      <alignment horizontal="center" vertical="center"/>
    </xf>
    <xf numFmtId="0" fontId="0" fillId="2" borderId="99" xfId="0" applyFill="1" applyBorder="1" applyAlignment="1" applyProtection="1">
      <alignment horizontal="center" vertical="center"/>
    </xf>
    <xf numFmtId="0" fontId="0" fillId="2" borderId="102" xfId="0" applyFill="1" applyBorder="1" applyAlignment="1" applyProtection="1">
      <alignment horizontal="center" vertical="center"/>
    </xf>
    <xf numFmtId="164" fontId="0" fillId="3" borderId="100" xfId="0" applyNumberFormat="1" applyFill="1" applyBorder="1" applyAlignment="1" applyProtection="1">
      <alignment vertical="center"/>
    </xf>
    <xf numFmtId="49" fontId="3" fillId="4" borderId="15" xfId="0" applyNumberFormat="1" applyFont="1" applyFill="1" applyBorder="1" applyAlignment="1" applyProtection="1">
      <alignment horizontal="left" vertical="center"/>
    </xf>
    <xf numFmtId="0" fontId="3" fillId="4" borderId="16" xfId="0" applyFont="1" applyFill="1" applyBorder="1" applyAlignment="1" applyProtection="1">
      <alignment horizontal="left" vertical="center"/>
    </xf>
    <xf numFmtId="49" fontId="0" fillId="2" borderId="32" xfId="0" applyNumberFormat="1" applyFill="1" applyBorder="1" applyAlignment="1" applyProtection="1">
      <alignment vertical="center"/>
    </xf>
    <xf numFmtId="49" fontId="0" fillId="2" borderId="36" xfId="0" applyNumberFormat="1" applyFill="1" applyBorder="1" applyAlignment="1" applyProtection="1">
      <alignment vertical="center"/>
    </xf>
    <xf numFmtId="0" fontId="0" fillId="2" borderId="36" xfId="0" applyFill="1" applyBorder="1" applyAlignment="1" applyProtection="1">
      <alignment horizontal="left" vertical="center"/>
    </xf>
    <xf numFmtId="49" fontId="0" fillId="2" borderId="40" xfId="0" applyNumberFormat="1" applyFill="1" applyBorder="1" applyAlignment="1" applyProtection="1">
      <alignment vertical="center"/>
    </xf>
    <xf numFmtId="0" fontId="0" fillId="2" borderId="44" xfId="0" applyFill="1" applyBorder="1" applyAlignment="1" applyProtection="1">
      <alignment vertical="center"/>
    </xf>
    <xf numFmtId="0" fontId="0" fillId="2" borderId="45" xfId="0" applyFill="1" applyBorder="1" applyAlignment="1" applyProtection="1">
      <alignment horizontal="left" vertical="center"/>
    </xf>
    <xf numFmtId="0" fontId="0" fillId="2" borderId="49" xfId="0" applyFill="1" applyBorder="1" applyAlignment="1" applyProtection="1">
      <alignment horizontal="left" vertical="center"/>
    </xf>
    <xf numFmtId="0" fontId="0" fillId="2" borderId="1" xfId="0" applyFill="1" applyBorder="1" applyAlignment="1" applyProtection="1">
      <alignment vertical="center"/>
    </xf>
    <xf numFmtId="0" fontId="0" fillId="2" borderId="3" xfId="0" applyFill="1" applyBorder="1" applyAlignment="1" applyProtection="1">
      <alignment vertical="center"/>
    </xf>
    <xf numFmtId="0" fontId="0" fillId="2" borderId="4" xfId="0" applyFill="1" applyBorder="1" applyAlignment="1" applyProtection="1">
      <alignment vertical="center"/>
    </xf>
    <xf numFmtId="0" fontId="0" fillId="0" borderId="0" xfId="0" applyNumberFormat="1" applyProtection="1"/>
    <xf numFmtId="0" fontId="0" fillId="2" borderId="5" xfId="0" applyFill="1" applyBorder="1" applyAlignment="1" applyProtection="1">
      <alignment vertical="center"/>
    </xf>
    <xf numFmtId="0" fontId="0" fillId="2" borderId="12" xfId="0" applyFill="1" applyBorder="1" applyAlignment="1" applyProtection="1">
      <alignment vertical="center"/>
    </xf>
    <xf numFmtId="0" fontId="0" fillId="2" borderId="13" xfId="0" applyFill="1" applyBorder="1" applyAlignment="1" applyProtection="1">
      <alignment vertical="center"/>
    </xf>
    <xf numFmtId="0" fontId="0" fillId="2" borderId="14" xfId="0" applyFill="1" applyBorder="1" applyAlignment="1" applyProtection="1">
      <alignment vertical="center"/>
    </xf>
    <xf numFmtId="0" fontId="5" fillId="2" borderId="12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0" fillId="2" borderId="64" xfId="0" applyFill="1" applyBorder="1" applyAlignment="1" applyProtection="1">
      <alignment vertical="center"/>
    </xf>
    <xf numFmtId="49" fontId="3" fillId="4" borderId="15" xfId="0" applyNumberFormat="1" applyFont="1" applyFill="1" applyBorder="1" applyAlignment="1" applyProtection="1">
      <alignment vertical="center"/>
    </xf>
    <xf numFmtId="0" fontId="3" fillId="4" borderId="16" xfId="0" applyFont="1" applyFill="1" applyBorder="1" applyAlignment="1" applyProtection="1">
      <alignment vertical="center"/>
    </xf>
    <xf numFmtId="0" fontId="0" fillId="4" borderId="16" xfId="0" applyFill="1" applyBorder="1" applyAlignment="1" applyProtection="1">
      <alignment vertical="center"/>
    </xf>
    <xf numFmtId="0" fontId="0" fillId="4" borderId="65" xfId="0" applyFill="1" applyBorder="1" applyAlignment="1" applyProtection="1">
      <alignment horizontal="center" vertical="center"/>
    </xf>
    <xf numFmtId="49" fontId="0" fillId="2" borderId="62" xfId="0" applyNumberFormat="1" applyFill="1" applyBorder="1" applyAlignment="1" applyProtection="1">
      <alignment horizontal="center" vertical="center"/>
    </xf>
    <xf numFmtId="49" fontId="0" fillId="2" borderId="63" xfId="0" applyNumberFormat="1" applyFill="1" applyBorder="1" applyAlignment="1" applyProtection="1">
      <alignment horizontal="center" vertical="center" wrapText="1"/>
    </xf>
    <xf numFmtId="164" fontId="0" fillId="2" borderId="67" xfId="0" applyNumberFormat="1" applyFill="1" applyBorder="1" applyAlignment="1" applyProtection="1">
      <alignment vertical="center"/>
    </xf>
    <xf numFmtId="0" fontId="0" fillId="2" borderId="12" xfId="0" applyNumberFormat="1" applyFill="1" applyBorder="1" applyAlignment="1" applyProtection="1">
      <alignment vertical="center"/>
    </xf>
    <xf numFmtId="164" fontId="0" fillId="2" borderId="69" xfId="0" applyNumberFormat="1" applyFill="1" applyBorder="1" applyAlignment="1" applyProtection="1">
      <alignment vertical="center"/>
    </xf>
    <xf numFmtId="164" fontId="0" fillId="2" borderId="103" xfId="0" applyNumberFormat="1" applyFill="1" applyBorder="1" applyAlignment="1" applyProtection="1">
      <alignment vertical="center"/>
    </xf>
    <xf numFmtId="49" fontId="0" fillId="2" borderId="63" xfId="0" applyNumberFormat="1" applyFill="1" applyBorder="1" applyAlignment="1" applyProtection="1">
      <alignment horizontal="center" vertical="center"/>
    </xf>
    <xf numFmtId="164" fontId="0" fillId="2" borderId="104" xfId="0" applyNumberFormat="1" applyFill="1" applyBorder="1" applyAlignment="1" applyProtection="1">
      <alignment vertical="center"/>
    </xf>
    <xf numFmtId="0" fontId="0" fillId="2" borderId="100" xfId="0" applyFill="1" applyBorder="1" applyAlignment="1" applyProtection="1">
      <alignment vertical="center"/>
    </xf>
    <xf numFmtId="0" fontId="0" fillId="2" borderId="100" xfId="0" applyFill="1" applyBorder="1" applyAlignment="1" applyProtection="1">
      <alignment horizontal="left" vertical="center"/>
    </xf>
    <xf numFmtId="164" fontId="0" fillId="2" borderId="100" xfId="0" applyNumberFormat="1" applyFill="1" applyBorder="1" applyAlignment="1" applyProtection="1">
      <alignment horizontal="left" vertical="center"/>
    </xf>
    <xf numFmtId="164" fontId="0" fillId="2" borderId="13" xfId="0" applyNumberFormat="1" applyFill="1" applyBorder="1" applyAlignment="1" applyProtection="1">
      <alignment horizontal="left" vertical="center"/>
    </xf>
    <xf numFmtId="49" fontId="0" fillId="2" borderId="14" xfId="0" applyNumberFormat="1" applyFill="1" applyBorder="1" applyAlignment="1" applyProtection="1">
      <alignment vertical="center"/>
    </xf>
    <xf numFmtId="49" fontId="0" fillId="2" borderId="62" xfId="0" applyNumberFormat="1" applyFill="1" applyBorder="1" applyAlignment="1" applyProtection="1">
      <alignment horizontal="left" vertical="center"/>
    </xf>
    <xf numFmtId="0" fontId="0" fillId="2" borderId="101" xfId="0" applyNumberFormat="1" applyFill="1" applyBorder="1" applyAlignment="1" applyProtection="1">
      <alignment vertical="center"/>
    </xf>
    <xf numFmtId="164" fontId="0" fillId="3" borderId="13" xfId="0" applyNumberFormat="1" applyFill="1" applyBorder="1" applyAlignment="1" applyProtection="1">
      <alignment vertical="center"/>
    </xf>
    <xf numFmtId="0" fontId="0" fillId="2" borderId="71" xfId="0" applyFill="1" applyBorder="1" applyAlignment="1" applyProtection="1">
      <alignment vertical="center"/>
    </xf>
    <xf numFmtId="0" fontId="0" fillId="2" borderId="72" xfId="0" applyFill="1" applyBorder="1" applyAlignment="1" applyProtection="1">
      <alignment vertical="center"/>
    </xf>
    <xf numFmtId="0" fontId="0" fillId="2" borderId="73" xfId="0" applyFill="1" applyBorder="1" applyAlignment="1" applyProtection="1">
      <alignment vertical="center"/>
    </xf>
    <xf numFmtId="0" fontId="0" fillId="2" borderId="18" xfId="0" applyFill="1" applyBorder="1" applyAlignment="1" applyProtection="1">
      <alignment horizontal="left" vertical="center"/>
      <protection locked="0"/>
    </xf>
    <xf numFmtId="0" fontId="0" fillId="2" borderId="13" xfId="0" applyFill="1" applyBorder="1" applyAlignment="1" applyProtection="1">
      <alignment horizontal="left" vertical="center"/>
      <protection locked="0"/>
    </xf>
    <xf numFmtId="0" fontId="0" fillId="2" borderId="19" xfId="0" applyFill="1" applyBorder="1" applyAlignment="1" applyProtection="1">
      <alignment horizontal="left" vertical="center"/>
      <protection locked="0"/>
    </xf>
    <xf numFmtId="49" fontId="1" fillId="2" borderId="2" xfId="0" applyNumberFormat="1" applyFont="1" applyFill="1" applyBorder="1" applyAlignment="1" applyProtection="1">
      <alignment horizontal="right" vertical="center"/>
    </xf>
    <xf numFmtId="0" fontId="1" fillId="2" borderId="2" xfId="0" applyFont="1" applyFill="1" applyBorder="1" applyAlignment="1" applyProtection="1">
      <alignment horizontal="right" vertical="center"/>
    </xf>
    <xf numFmtId="49" fontId="10" fillId="2" borderId="9" xfId="0" applyNumberFormat="1" applyFont="1" applyFill="1" applyBorder="1" applyAlignment="1" applyProtection="1">
      <alignment horizontal="right" wrapText="1" readingOrder="1"/>
    </xf>
    <xf numFmtId="0" fontId="0" fillId="2" borderId="10" xfId="0" applyFill="1" applyBorder="1" applyAlignment="1" applyProtection="1">
      <alignment horizontal="right" wrapText="1" readingOrder="1"/>
    </xf>
    <xf numFmtId="0" fontId="0" fillId="2" borderId="11" xfId="0" applyFill="1" applyBorder="1" applyAlignment="1" applyProtection="1">
      <alignment horizontal="right" wrapText="1" readingOrder="1"/>
    </xf>
    <xf numFmtId="0" fontId="0" fillId="2" borderId="18" xfId="0" applyFill="1" applyBorder="1" applyAlignment="1" applyProtection="1">
      <alignment horizontal="right" wrapText="1" readingOrder="1"/>
    </xf>
    <xf numFmtId="0" fontId="0" fillId="2" borderId="13" xfId="0" applyFill="1" applyBorder="1" applyAlignment="1" applyProtection="1">
      <alignment horizontal="right" wrapText="1" readingOrder="1"/>
    </xf>
    <xf numFmtId="0" fontId="0" fillId="2" borderId="19" xfId="0" applyFill="1" applyBorder="1" applyAlignment="1" applyProtection="1">
      <alignment horizontal="right" wrapText="1" readingOrder="1"/>
    </xf>
    <xf numFmtId="0" fontId="0" fillId="2" borderId="29" xfId="0" applyFill="1" applyBorder="1" applyAlignment="1" applyProtection="1">
      <alignment horizontal="right" wrapText="1" readingOrder="1"/>
    </xf>
    <xf numFmtId="0" fontId="0" fillId="2" borderId="24" xfId="0" applyFill="1" applyBorder="1" applyAlignment="1" applyProtection="1">
      <alignment horizontal="right" wrapText="1" readingOrder="1"/>
    </xf>
    <xf numFmtId="0" fontId="0" fillId="2" borderId="30" xfId="0" applyFill="1" applyBorder="1" applyAlignment="1" applyProtection="1">
      <alignment horizontal="right" wrapText="1" readingOrder="1"/>
    </xf>
    <xf numFmtId="49" fontId="3" fillId="4" borderId="15" xfId="0" applyNumberFormat="1" applyFont="1" applyFill="1" applyBorder="1" applyAlignment="1" applyProtection="1">
      <alignment horizontal="left" vertical="center"/>
    </xf>
    <xf numFmtId="0" fontId="3" fillId="4" borderId="16" xfId="0" applyFont="1" applyFill="1" applyBorder="1" applyAlignment="1" applyProtection="1">
      <alignment horizontal="left" vertical="center"/>
    </xf>
    <xf numFmtId="0" fontId="3" fillId="4" borderId="17" xfId="0" applyFont="1" applyFill="1" applyBorder="1" applyAlignment="1" applyProtection="1">
      <alignment horizontal="left" vertical="center"/>
    </xf>
    <xf numFmtId="0" fontId="0" fillId="2" borderId="23" xfId="0" applyFill="1" applyBorder="1" applyAlignment="1" applyProtection="1">
      <alignment vertical="center"/>
    </xf>
    <xf numFmtId="0" fontId="0" fillId="2" borderId="24" xfId="0" applyFill="1" applyBorder="1" applyAlignment="1" applyProtection="1">
      <alignment vertical="center"/>
    </xf>
    <xf numFmtId="0" fontId="0" fillId="2" borderId="25" xfId="0" applyFill="1" applyBorder="1" applyAlignment="1" applyProtection="1">
      <alignment vertical="center"/>
    </xf>
    <xf numFmtId="49" fontId="3" fillId="4" borderId="26" xfId="0" applyNumberFormat="1" applyFont="1" applyFill="1" applyBorder="1" applyAlignment="1" applyProtection="1">
      <alignment horizontal="left" vertical="center"/>
    </xf>
    <xf numFmtId="0" fontId="3" fillId="4" borderId="27" xfId="0" applyFont="1" applyFill="1" applyBorder="1" applyAlignment="1" applyProtection="1">
      <alignment horizontal="left" vertical="center"/>
    </xf>
    <xf numFmtId="0" fontId="3" fillId="4" borderId="28" xfId="0" applyFont="1" applyFill="1" applyBorder="1" applyAlignment="1" applyProtection="1">
      <alignment horizontal="left" vertical="center"/>
    </xf>
    <xf numFmtId="166" fontId="0" fillId="2" borderId="20" xfId="0" applyNumberFormat="1" applyFill="1" applyBorder="1" applyAlignment="1" applyProtection="1">
      <alignment horizontal="left" vertical="center"/>
      <protection locked="0"/>
    </xf>
    <xf numFmtId="166" fontId="0" fillId="2" borderId="21" xfId="0" applyNumberFormat="1" applyFill="1" applyBorder="1" applyAlignment="1" applyProtection="1">
      <alignment horizontal="left" vertical="center"/>
      <protection locked="0"/>
    </xf>
    <xf numFmtId="166" fontId="0" fillId="2" borderId="22" xfId="0" applyNumberFormat="1" applyFill="1" applyBorder="1" applyAlignment="1" applyProtection="1">
      <alignment horizontal="left" vertical="center"/>
      <protection locked="0"/>
    </xf>
    <xf numFmtId="0" fontId="0" fillId="2" borderId="23" xfId="0" applyFill="1" applyBorder="1" applyAlignment="1" applyProtection="1">
      <alignment horizontal="center" vertical="center"/>
    </xf>
    <xf numFmtId="0" fontId="0" fillId="2" borderId="24" xfId="0" applyFill="1" applyBorder="1" applyAlignment="1" applyProtection="1">
      <alignment horizontal="center" vertical="center"/>
    </xf>
    <xf numFmtId="0" fontId="0" fillId="2" borderId="25" xfId="0" applyFill="1" applyBorder="1" applyAlignment="1" applyProtection="1">
      <alignment horizontal="center" vertical="center"/>
    </xf>
    <xf numFmtId="0" fontId="3" fillId="4" borderId="31" xfId="0" applyFont="1" applyFill="1" applyBorder="1" applyAlignment="1" applyProtection="1">
      <alignment horizontal="left" vertical="center"/>
    </xf>
    <xf numFmtId="0" fontId="0" fillId="2" borderId="33" xfId="0" applyFill="1" applyBorder="1" applyAlignment="1" applyProtection="1">
      <alignment horizontal="left" vertical="center"/>
      <protection locked="0"/>
    </xf>
    <xf numFmtId="0" fontId="0" fillId="2" borderId="34" xfId="0" applyFill="1" applyBorder="1" applyAlignment="1" applyProtection="1">
      <alignment horizontal="left" vertical="center"/>
      <protection locked="0"/>
    </xf>
    <xf numFmtId="0" fontId="0" fillId="2" borderId="35" xfId="0" applyFill="1" applyBorder="1" applyAlignment="1" applyProtection="1">
      <alignment horizontal="left" vertical="center"/>
      <protection locked="0"/>
    </xf>
    <xf numFmtId="0" fontId="0" fillId="2" borderId="37" xfId="0" applyFill="1" applyBorder="1" applyAlignment="1" applyProtection="1">
      <alignment horizontal="left" vertical="center"/>
      <protection locked="0"/>
    </xf>
    <xf numFmtId="0" fontId="0" fillId="2" borderId="38" xfId="0" applyFill="1" applyBorder="1" applyAlignment="1" applyProtection="1">
      <alignment horizontal="left" vertical="center"/>
      <protection locked="0"/>
    </xf>
    <xf numFmtId="0" fontId="0" fillId="2" borderId="39" xfId="0" applyFill="1" applyBorder="1" applyAlignment="1" applyProtection="1">
      <alignment horizontal="left" vertical="center"/>
      <protection locked="0"/>
    </xf>
    <xf numFmtId="0" fontId="0" fillId="2" borderId="41" xfId="0" applyFill="1" applyBorder="1" applyAlignment="1" applyProtection="1">
      <alignment horizontal="left" vertical="center"/>
      <protection locked="0"/>
    </xf>
    <xf numFmtId="0" fontId="0" fillId="2" borderId="42" xfId="0" applyFill="1" applyBorder="1" applyAlignment="1" applyProtection="1">
      <alignment horizontal="left" vertical="center"/>
      <protection locked="0"/>
    </xf>
    <xf numFmtId="0" fontId="0" fillId="2" borderId="43" xfId="0" applyFill="1" applyBorder="1" applyAlignment="1" applyProtection="1">
      <alignment horizontal="left" vertical="center"/>
      <protection locked="0"/>
    </xf>
    <xf numFmtId="49" fontId="4" fillId="2" borderId="20" xfId="0" applyNumberFormat="1" applyFont="1" applyFill="1" applyBorder="1" applyAlignment="1" applyProtection="1">
      <alignment horizontal="left" vertical="center"/>
    </xf>
    <xf numFmtId="49" fontId="4" fillId="2" borderId="21" xfId="0" applyNumberFormat="1" applyFont="1" applyFill="1" applyBorder="1" applyAlignment="1" applyProtection="1">
      <alignment horizontal="left" vertical="center"/>
    </xf>
    <xf numFmtId="49" fontId="4" fillId="2" borderId="22" xfId="0" applyNumberFormat="1" applyFont="1" applyFill="1" applyBorder="1" applyAlignment="1" applyProtection="1">
      <alignment horizontal="left" vertical="center"/>
    </xf>
    <xf numFmtId="49" fontId="2" fillId="2" borderId="6" xfId="0" applyNumberFormat="1" applyFont="1" applyFill="1" applyBorder="1" applyAlignment="1" applyProtection="1">
      <alignment horizontal="center" vertical="center"/>
    </xf>
    <xf numFmtId="49" fontId="2" fillId="2" borderId="7" xfId="0" applyNumberFormat="1" applyFont="1" applyFill="1" applyBorder="1" applyAlignment="1" applyProtection="1">
      <alignment horizontal="center" vertical="center"/>
    </xf>
    <xf numFmtId="49" fontId="0" fillId="2" borderId="56" xfId="0" applyNumberFormat="1" applyFill="1" applyBorder="1" applyAlignment="1" applyProtection="1">
      <alignment horizontal="left" vertical="center"/>
    </xf>
    <xf numFmtId="0" fontId="0" fillId="2" borderId="57" xfId="0" applyFill="1" applyBorder="1" applyAlignment="1" applyProtection="1">
      <alignment horizontal="left" vertical="center"/>
    </xf>
    <xf numFmtId="0" fontId="0" fillId="2" borderId="37" xfId="0" applyFill="1" applyBorder="1" applyAlignment="1" applyProtection="1">
      <alignment vertical="center"/>
      <protection locked="0"/>
    </xf>
    <xf numFmtId="0" fontId="0" fillId="2" borderId="38" xfId="0" applyFill="1" applyBorder="1" applyAlignment="1" applyProtection="1">
      <alignment vertical="center"/>
      <protection locked="0"/>
    </xf>
    <xf numFmtId="0" fontId="0" fillId="2" borderId="39" xfId="0" applyFill="1" applyBorder="1" applyAlignment="1" applyProtection="1">
      <alignment vertical="center"/>
      <protection locked="0"/>
    </xf>
    <xf numFmtId="0" fontId="0" fillId="2" borderId="46" xfId="0" applyFill="1" applyBorder="1" applyAlignment="1" applyProtection="1">
      <alignment horizontal="left" vertical="center"/>
      <protection locked="0"/>
    </xf>
    <xf numFmtId="0" fontId="0" fillId="2" borderId="47" xfId="0" applyFill="1" applyBorder="1" applyAlignment="1" applyProtection="1">
      <alignment horizontal="left" vertical="center"/>
      <protection locked="0"/>
    </xf>
    <xf numFmtId="0" fontId="0" fillId="2" borderId="48" xfId="0" applyFill="1" applyBorder="1" applyAlignment="1" applyProtection="1">
      <alignment horizontal="left" vertical="center"/>
      <protection locked="0"/>
    </xf>
    <xf numFmtId="0" fontId="0" fillId="2" borderId="50" xfId="0" applyFill="1" applyBorder="1" applyAlignment="1" applyProtection="1">
      <alignment horizontal="left" vertical="center"/>
      <protection locked="0"/>
    </xf>
    <xf numFmtId="0" fontId="0" fillId="2" borderId="51" xfId="0" applyFill="1" applyBorder="1" applyAlignment="1" applyProtection="1">
      <alignment horizontal="left" vertical="center"/>
      <protection locked="0"/>
    </xf>
    <xf numFmtId="0" fontId="0" fillId="2" borderId="52" xfId="0" applyFill="1" applyBorder="1" applyAlignment="1" applyProtection="1">
      <alignment horizontal="left" vertical="center"/>
      <protection locked="0"/>
    </xf>
    <xf numFmtId="0" fontId="6" fillId="4" borderId="53" xfId="0" applyFont="1" applyFill="1" applyBorder="1" applyAlignment="1" applyProtection="1">
      <alignment horizontal="left" vertical="center"/>
    </xf>
    <xf numFmtId="0" fontId="6" fillId="4" borderId="27" xfId="0" applyFont="1" applyFill="1" applyBorder="1" applyAlignment="1" applyProtection="1">
      <alignment horizontal="left" vertical="center"/>
    </xf>
    <xf numFmtId="0" fontId="6" fillId="4" borderId="31" xfId="0" applyFont="1" applyFill="1" applyBorder="1" applyAlignment="1" applyProtection="1">
      <alignment horizontal="left" vertical="center"/>
    </xf>
    <xf numFmtId="49" fontId="0" fillId="2" borderId="54" xfId="0" applyNumberFormat="1" applyFill="1" applyBorder="1" applyAlignment="1" applyProtection="1">
      <alignment horizontal="left" vertical="center"/>
    </xf>
    <xf numFmtId="0" fontId="0" fillId="2" borderId="55" xfId="0" applyFill="1" applyBorder="1" applyAlignment="1" applyProtection="1">
      <alignment horizontal="left" vertical="center"/>
    </xf>
    <xf numFmtId="0" fontId="0" fillId="2" borderId="33" xfId="0" applyFill="1" applyBorder="1" applyAlignment="1" applyProtection="1">
      <alignment vertical="center"/>
      <protection locked="0"/>
    </xf>
    <xf numFmtId="0" fontId="0" fillId="2" borderId="34" xfId="0" applyFill="1" applyBorder="1" applyAlignment="1" applyProtection="1">
      <alignment vertical="center"/>
      <protection locked="0"/>
    </xf>
    <xf numFmtId="0" fontId="0" fillId="2" borderId="35" xfId="0" applyFill="1" applyBorder="1" applyAlignment="1" applyProtection="1">
      <alignment vertical="center"/>
      <protection locked="0"/>
    </xf>
    <xf numFmtId="49" fontId="8" fillId="2" borderId="37" xfId="0" applyNumberFormat="1" applyFont="1" applyFill="1" applyBorder="1" applyAlignment="1" applyProtection="1">
      <alignment horizontal="left" vertical="center"/>
      <protection locked="0"/>
    </xf>
    <xf numFmtId="0" fontId="8" fillId="2" borderId="38" xfId="0" applyFont="1" applyFill="1" applyBorder="1" applyAlignment="1" applyProtection="1">
      <alignment horizontal="left" vertical="center"/>
      <protection locked="0"/>
    </xf>
    <xf numFmtId="0" fontId="8" fillId="2" borderId="39" xfId="0" applyFont="1" applyFill="1" applyBorder="1" applyAlignment="1" applyProtection="1">
      <alignment horizontal="left" vertical="center"/>
      <protection locked="0"/>
    </xf>
    <xf numFmtId="0" fontId="0" fillId="2" borderId="15" xfId="0" applyFill="1" applyBorder="1" applyAlignment="1" applyProtection="1">
      <alignment horizontal="left" vertical="center"/>
      <protection locked="0"/>
    </xf>
    <xf numFmtId="0" fontId="0" fillId="2" borderId="17" xfId="0" applyFill="1" applyBorder="1" applyAlignment="1" applyProtection="1">
      <alignment horizontal="left" vertical="center"/>
      <protection locked="0"/>
    </xf>
    <xf numFmtId="0" fontId="0" fillId="2" borderId="58" xfId="0" applyFill="1" applyBorder="1" applyAlignment="1" applyProtection="1">
      <alignment horizontal="center" vertical="center"/>
    </xf>
    <xf numFmtId="0" fontId="0" fillId="2" borderId="59" xfId="0" applyFill="1" applyBorder="1" applyAlignment="1" applyProtection="1">
      <alignment horizontal="center" vertical="center"/>
    </xf>
    <xf numFmtId="0" fontId="0" fillId="2" borderId="50" xfId="0" applyFill="1" applyBorder="1" applyAlignment="1" applyProtection="1">
      <alignment horizontal="center" vertical="center"/>
    </xf>
    <xf numFmtId="0" fontId="0" fillId="2" borderId="51" xfId="0" applyFill="1" applyBorder="1" applyAlignment="1" applyProtection="1">
      <alignment horizontal="center" vertical="center"/>
    </xf>
    <xf numFmtId="0" fontId="0" fillId="2" borderId="52" xfId="0" applyFill="1" applyBorder="1" applyAlignment="1" applyProtection="1">
      <alignment horizontal="center" vertical="center"/>
    </xf>
    <xf numFmtId="49" fontId="3" fillId="4" borderId="26" xfId="0" applyNumberFormat="1" applyFont="1" applyFill="1" applyBorder="1" applyAlignment="1" applyProtection="1">
      <alignment vertical="center"/>
    </xf>
    <xf numFmtId="0" fontId="3" fillId="4" borderId="27" xfId="0" applyFont="1" applyFill="1" applyBorder="1" applyAlignment="1" applyProtection="1">
      <alignment vertical="center"/>
    </xf>
    <xf numFmtId="0" fontId="3" fillId="4" borderId="31" xfId="0" applyFont="1" applyFill="1" applyBorder="1" applyAlignment="1" applyProtection="1">
      <alignment vertical="center"/>
    </xf>
    <xf numFmtId="166" fontId="0" fillId="2" borderId="60" xfId="0" applyNumberFormat="1" applyFill="1" applyBorder="1" applyAlignment="1" applyProtection="1">
      <alignment horizontal="left" vertical="center"/>
      <protection locked="0"/>
    </xf>
    <xf numFmtId="0" fontId="0" fillId="2" borderId="23" xfId="0" applyFill="1" applyBorder="1" applyAlignment="1" applyProtection="1">
      <alignment horizontal="left" vertical="center"/>
    </xf>
    <xf numFmtId="0" fontId="0" fillId="2" borderId="24" xfId="0" applyFill="1" applyBorder="1" applyAlignment="1" applyProtection="1">
      <alignment horizontal="left" vertical="center"/>
    </xf>
    <xf numFmtId="0" fontId="0" fillId="2" borderId="30" xfId="0" applyFill="1" applyBorder="1" applyAlignment="1" applyProtection="1">
      <alignment horizontal="left" vertical="center"/>
    </xf>
    <xf numFmtId="0" fontId="0" fillId="2" borderId="61" xfId="0" applyFill="1" applyBorder="1" applyAlignment="1" applyProtection="1">
      <alignment horizontal="left" vertical="top" wrapText="1"/>
      <protection locked="0"/>
    </xf>
    <xf numFmtId="0" fontId="0" fillId="2" borderId="62" xfId="0" applyFill="1" applyBorder="1" applyAlignment="1" applyProtection="1">
      <alignment horizontal="left" vertical="top" wrapText="1"/>
      <protection locked="0"/>
    </xf>
    <xf numFmtId="0" fontId="0" fillId="2" borderId="63" xfId="0" applyFill="1" applyBorder="1" applyAlignment="1" applyProtection="1">
      <alignment horizontal="left" vertical="top" wrapText="1"/>
      <protection locked="0"/>
    </xf>
    <xf numFmtId="0" fontId="0" fillId="2" borderId="7" xfId="0" applyFill="1" applyBorder="1" applyAlignment="1" applyProtection="1">
      <alignment horizontal="center" vertical="center"/>
    </xf>
    <xf numFmtId="0" fontId="0" fillId="2" borderId="10" xfId="0" applyFill="1" applyBorder="1" applyAlignment="1" applyProtection="1">
      <alignment horizontal="center" vertical="center"/>
    </xf>
    <xf numFmtId="0" fontId="0" fillId="2" borderId="12" xfId="0" applyFill="1" applyBorder="1" applyAlignment="1" applyProtection="1">
      <alignment horizontal="center" vertical="center"/>
    </xf>
    <xf numFmtId="0" fontId="0" fillId="2" borderId="13" xfId="0" applyFill="1" applyBorder="1" applyAlignment="1" applyProtection="1">
      <alignment horizontal="center" vertical="center"/>
    </xf>
    <xf numFmtId="0" fontId="0" fillId="2" borderId="66" xfId="0" applyFill="1" applyBorder="1" applyAlignment="1" applyProtection="1">
      <alignment horizontal="center" vertical="center"/>
    </xf>
    <xf numFmtId="49" fontId="0" fillId="2" borderId="61" xfId="0" applyNumberFormat="1" applyFill="1" applyBorder="1" applyAlignment="1" applyProtection="1">
      <alignment horizontal="left" vertical="center"/>
    </xf>
    <xf numFmtId="0" fontId="0" fillId="2" borderId="62" xfId="0" applyFill="1" applyBorder="1" applyAlignment="1" applyProtection="1">
      <alignment horizontal="left" vertical="center"/>
    </xf>
    <xf numFmtId="49" fontId="4" fillId="2" borderId="61" xfId="0" applyNumberFormat="1" applyFont="1" applyFill="1" applyBorder="1" applyAlignment="1" applyProtection="1">
      <alignment horizontal="left" vertical="center"/>
    </xf>
    <xf numFmtId="49" fontId="4" fillId="2" borderId="62" xfId="0" applyNumberFormat="1" applyFont="1" applyFill="1" applyBorder="1" applyAlignment="1" applyProtection="1">
      <alignment horizontal="left" vertical="center"/>
    </xf>
    <xf numFmtId="49" fontId="4" fillId="2" borderId="63" xfId="0" applyNumberFormat="1" applyFont="1" applyFill="1" applyBorder="1" applyAlignment="1" applyProtection="1">
      <alignment horizontal="left" vertical="center"/>
    </xf>
    <xf numFmtId="49" fontId="3" fillId="4" borderId="27" xfId="0" applyNumberFormat="1" applyFont="1" applyFill="1" applyBorder="1" applyAlignment="1" applyProtection="1">
      <alignment horizontal="left" vertical="center"/>
    </xf>
    <xf numFmtId="49" fontId="3" fillId="4" borderId="31" xfId="0" applyNumberFormat="1" applyFont="1" applyFill="1" applyBorder="1" applyAlignment="1" applyProtection="1">
      <alignment horizontal="left" vertical="center"/>
    </xf>
    <xf numFmtId="49" fontId="3" fillId="4" borderId="16" xfId="0" applyNumberFormat="1" applyFont="1" applyFill="1" applyBorder="1" applyAlignment="1" applyProtection="1">
      <alignment horizontal="left" vertical="center"/>
    </xf>
    <xf numFmtId="49" fontId="3" fillId="4" borderId="65" xfId="0" applyNumberFormat="1" applyFont="1" applyFill="1" applyBorder="1" applyAlignment="1" applyProtection="1">
      <alignment horizontal="left" vertical="center"/>
    </xf>
    <xf numFmtId="0" fontId="0" fillId="2" borderId="26" xfId="0" applyFill="1" applyBorder="1" applyAlignment="1" applyProtection="1">
      <alignment horizontal="left" vertical="center"/>
      <protection locked="0"/>
    </xf>
    <xf numFmtId="0" fontId="0" fillId="2" borderId="28" xfId="0" applyFill="1" applyBorder="1" applyAlignment="1" applyProtection="1">
      <alignment horizontal="left" vertical="center"/>
      <protection locked="0"/>
    </xf>
    <xf numFmtId="0" fontId="0" fillId="2" borderId="20" xfId="0" applyFill="1" applyBorder="1" applyAlignment="1" applyProtection="1">
      <alignment horizontal="left" vertical="center"/>
      <protection locked="0"/>
    </xf>
    <xf numFmtId="0" fontId="0" fillId="2" borderId="22" xfId="0" applyFill="1" applyBorder="1" applyAlignment="1" applyProtection="1">
      <alignment horizontal="left" vertical="center"/>
      <protection locked="0"/>
    </xf>
    <xf numFmtId="0" fontId="0" fillId="2" borderId="100" xfId="0" applyFill="1" applyBorder="1" applyAlignment="1" applyProtection="1">
      <alignment horizontal="center" vertical="center"/>
    </xf>
    <xf numFmtId="0" fontId="0" fillId="2" borderId="16" xfId="0" applyFill="1" applyBorder="1" applyAlignment="1" applyProtection="1">
      <alignment horizontal="left" vertical="center"/>
      <protection locked="0"/>
    </xf>
    <xf numFmtId="0" fontId="0" fillId="2" borderId="27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2" borderId="61" xfId="0" applyFill="1" applyBorder="1" applyAlignment="1" applyProtection="1">
      <alignment horizontal="left" vertical="top" wrapText="1"/>
    </xf>
    <xf numFmtId="0" fontId="0" fillId="2" borderId="62" xfId="0" applyFill="1" applyBorder="1" applyAlignment="1" applyProtection="1">
      <alignment horizontal="left" vertical="top"/>
    </xf>
    <xf numFmtId="0" fontId="0" fillId="2" borderId="63" xfId="0" applyFill="1" applyBorder="1" applyAlignment="1" applyProtection="1">
      <alignment horizontal="left" vertical="top"/>
    </xf>
    <xf numFmtId="49" fontId="1" fillId="2" borderId="72" xfId="0" applyNumberFormat="1" applyFont="1" applyFill="1" applyBorder="1" applyAlignment="1" applyProtection="1">
      <alignment horizontal="right" vertical="center"/>
    </xf>
    <xf numFmtId="0" fontId="1" fillId="2" borderId="72" xfId="0" applyFont="1" applyFill="1" applyBorder="1" applyAlignment="1" applyProtection="1">
      <alignment horizontal="right" vertical="center"/>
    </xf>
    <xf numFmtId="0" fontId="0" fillId="2" borderId="106" xfId="0" applyFill="1" applyBorder="1" applyAlignment="1" applyProtection="1">
      <alignment horizontal="left" vertical="center"/>
      <protection locked="0"/>
    </xf>
    <xf numFmtId="0" fontId="0" fillId="2" borderId="105" xfId="0" applyFill="1" applyBorder="1" applyAlignment="1" applyProtection="1">
      <alignment horizontal="left" vertical="center"/>
      <protection locked="0"/>
    </xf>
    <xf numFmtId="0" fontId="0" fillId="2" borderId="107" xfId="0" applyFill="1" applyBorder="1" applyAlignment="1" applyProtection="1">
      <alignment horizontal="left" vertical="center"/>
      <protection locked="0"/>
    </xf>
  </cellXfs>
  <cellStyles count="1">
    <cellStyle name="Standa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FFC000"/>
      <rgbColor rgb="FF4A5D70"/>
      <rgbColor rgb="FFD8D8D8"/>
      <rgbColor rgb="FFAEAEAE"/>
      <rgbColor rgb="FF7F7F7F"/>
      <rgbColor rgb="FFFFF2CC"/>
      <rgbColor rgb="FFFAE2D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551048</xdr:colOff>
      <xdr:row>1</xdr:row>
      <xdr:rowOff>66674</xdr:rowOff>
    </xdr:from>
    <xdr:to>
      <xdr:col>7</xdr:col>
      <xdr:colOff>1120113</xdr:colOff>
      <xdr:row>1</xdr:row>
      <xdr:rowOff>695325</xdr:rowOff>
    </xdr:to>
    <xdr:pic>
      <xdr:nvPicPr>
        <xdr:cNvPr id="2" name="Picture 1" descr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78748" y="266699"/>
          <a:ext cx="2423266" cy="628651"/>
        </a:xfrm>
        <a:prstGeom prst="rect">
          <a:avLst/>
        </a:prstGeom>
        <a:ln w="9525" cap="flat">
          <a:solidFill>
            <a:srgbClr val="000000"/>
          </a:solidFill>
          <a:prstDash val="solid"/>
          <a:round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Kantoor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Kantoor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84"/>
  <sheetViews>
    <sheetView showGridLines="0" tabSelected="1" workbookViewId="0">
      <selection activeCell="B7" sqref="B7:D7"/>
    </sheetView>
  </sheetViews>
  <sheetFormatPr defaultColWidth="8.85546875" defaultRowHeight="15" customHeight="1" outlineLevelRow="1" x14ac:dyDescent="0.25"/>
  <cols>
    <col min="1" max="1" width="3.7109375" style="69" customWidth="1"/>
    <col min="2" max="2" width="14.42578125" style="69" customWidth="1"/>
    <col min="3" max="3" width="15.7109375" style="69" customWidth="1"/>
    <col min="4" max="4" width="24.42578125" style="69" customWidth="1"/>
    <col min="5" max="5" width="16.85546875" style="69" customWidth="1"/>
    <col min="6" max="6" width="12.85546875" style="69" customWidth="1"/>
    <col min="7" max="7" width="11.42578125" style="69" customWidth="1"/>
    <col min="8" max="8" width="17.7109375" style="69" customWidth="1"/>
    <col min="9" max="9" width="14.28515625" style="69" hidden="1" customWidth="1"/>
    <col min="10" max="12" width="8.85546875" style="69" hidden="1" customWidth="1"/>
    <col min="13" max="13" width="8.85546875" style="69" customWidth="1"/>
    <col min="14" max="16384" width="8.85546875" style="69"/>
  </cols>
  <sheetData>
    <row r="1" spans="1:12" ht="15.75" customHeight="1" thickBot="1" x14ac:dyDescent="0.3">
      <c r="A1" s="66"/>
      <c r="B1" s="103" t="s">
        <v>71</v>
      </c>
      <c r="C1" s="104"/>
      <c r="D1" s="104"/>
      <c r="E1" s="104"/>
      <c r="F1" s="104"/>
      <c r="G1" s="104"/>
      <c r="H1" s="104"/>
      <c r="I1" s="67"/>
      <c r="J1" s="67"/>
      <c r="K1" s="67"/>
      <c r="L1" s="68"/>
    </row>
    <row r="2" spans="1:12" ht="61.5" customHeight="1" thickBot="1" x14ac:dyDescent="0.3">
      <c r="A2" s="70"/>
      <c r="B2" s="142" t="s">
        <v>0</v>
      </c>
      <c r="C2" s="143"/>
      <c r="D2" s="48" t="s">
        <v>69</v>
      </c>
      <c r="E2" s="105" t="s">
        <v>70</v>
      </c>
      <c r="F2" s="106"/>
      <c r="G2" s="106"/>
      <c r="H2" s="107"/>
      <c r="I2" s="71"/>
      <c r="J2" s="72"/>
      <c r="K2" s="72"/>
      <c r="L2" s="73"/>
    </row>
    <row r="3" spans="1:12" ht="14.45" customHeight="1" x14ac:dyDescent="0.25">
      <c r="A3" s="70"/>
      <c r="B3" s="114" t="s">
        <v>1</v>
      </c>
      <c r="C3" s="115"/>
      <c r="D3" s="116"/>
      <c r="E3" s="108"/>
      <c r="F3" s="109"/>
      <c r="G3" s="109"/>
      <c r="H3" s="110"/>
      <c r="I3" s="71"/>
      <c r="J3" s="72"/>
      <c r="K3" s="72"/>
      <c r="L3" s="73"/>
    </row>
    <row r="4" spans="1:12" ht="14.45" customHeight="1" x14ac:dyDescent="0.25">
      <c r="A4" s="70"/>
      <c r="B4" s="139" t="s">
        <v>2</v>
      </c>
      <c r="C4" s="140"/>
      <c r="D4" s="141"/>
      <c r="E4" s="108"/>
      <c r="F4" s="109"/>
      <c r="G4" s="109"/>
      <c r="H4" s="110"/>
      <c r="I4" s="71"/>
      <c r="J4" s="72"/>
      <c r="K4" s="72"/>
      <c r="L4" s="73"/>
    </row>
    <row r="5" spans="1:12" ht="14.45" customHeight="1" x14ac:dyDescent="0.25">
      <c r="A5" s="70"/>
      <c r="B5" s="117"/>
      <c r="C5" s="118"/>
      <c r="D5" s="119"/>
      <c r="E5" s="108"/>
      <c r="F5" s="109"/>
      <c r="G5" s="109"/>
      <c r="H5" s="110"/>
      <c r="I5" s="71"/>
      <c r="J5" s="72"/>
      <c r="K5" s="72"/>
      <c r="L5" s="73"/>
    </row>
    <row r="6" spans="1:12" ht="14.45" customHeight="1" x14ac:dyDescent="0.25">
      <c r="A6" s="70"/>
      <c r="B6" s="120" t="s">
        <v>3</v>
      </c>
      <c r="C6" s="121"/>
      <c r="D6" s="122"/>
      <c r="E6" s="108"/>
      <c r="F6" s="109"/>
      <c r="G6" s="109"/>
      <c r="H6" s="110"/>
      <c r="I6" s="71"/>
      <c r="J6" s="72"/>
      <c r="K6" s="72"/>
      <c r="L6" s="73"/>
    </row>
    <row r="7" spans="1:12" ht="14.45" customHeight="1" x14ac:dyDescent="0.25">
      <c r="A7" s="70"/>
      <c r="B7" s="123"/>
      <c r="C7" s="124"/>
      <c r="D7" s="125"/>
      <c r="E7" s="108"/>
      <c r="F7" s="109"/>
      <c r="G7" s="109"/>
      <c r="H7" s="110"/>
      <c r="I7" s="74"/>
      <c r="J7" s="75"/>
      <c r="K7" s="72"/>
      <c r="L7" s="73"/>
    </row>
    <row r="8" spans="1:12" ht="14.45" customHeight="1" x14ac:dyDescent="0.25">
      <c r="A8" s="70"/>
      <c r="B8" s="126"/>
      <c r="C8" s="127"/>
      <c r="D8" s="128"/>
      <c r="E8" s="111"/>
      <c r="F8" s="112"/>
      <c r="G8" s="112"/>
      <c r="H8" s="113"/>
      <c r="I8" s="71"/>
      <c r="J8" s="72"/>
      <c r="K8" s="72"/>
      <c r="L8" s="73"/>
    </row>
    <row r="9" spans="1:12" ht="15" customHeight="1" x14ac:dyDescent="0.25">
      <c r="A9" s="70"/>
      <c r="B9" s="120" t="s">
        <v>4</v>
      </c>
      <c r="C9" s="121"/>
      <c r="D9" s="121"/>
      <c r="E9" s="121"/>
      <c r="F9" s="121"/>
      <c r="G9" s="121"/>
      <c r="H9" s="129"/>
      <c r="I9" s="71"/>
      <c r="J9" s="72"/>
      <c r="K9" s="72"/>
      <c r="L9" s="73"/>
    </row>
    <row r="10" spans="1:12" ht="15" customHeight="1" x14ac:dyDescent="0.25">
      <c r="A10" s="70"/>
      <c r="B10" s="59" t="s">
        <v>5</v>
      </c>
      <c r="C10" s="130"/>
      <c r="D10" s="131"/>
      <c r="E10" s="131"/>
      <c r="F10" s="131"/>
      <c r="G10" s="131"/>
      <c r="H10" s="132"/>
      <c r="I10" s="71"/>
      <c r="J10" s="72"/>
      <c r="K10" s="72"/>
      <c r="L10" s="73"/>
    </row>
    <row r="11" spans="1:12" ht="15" customHeight="1" x14ac:dyDescent="0.25">
      <c r="A11" s="70"/>
      <c r="B11" s="60" t="s">
        <v>6</v>
      </c>
      <c r="C11" s="133"/>
      <c r="D11" s="134"/>
      <c r="E11" s="134"/>
      <c r="F11" s="134"/>
      <c r="G11" s="134"/>
      <c r="H11" s="135"/>
      <c r="I11" s="71"/>
      <c r="J11" s="72"/>
      <c r="K11" s="72"/>
      <c r="L11" s="73"/>
    </row>
    <row r="12" spans="1:12" ht="15" customHeight="1" x14ac:dyDescent="0.25">
      <c r="A12" s="70"/>
      <c r="B12" s="61"/>
      <c r="C12" s="133"/>
      <c r="D12" s="134"/>
      <c r="E12" s="134"/>
      <c r="F12" s="134"/>
      <c r="G12" s="134"/>
      <c r="H12" s="135"/>
      <c r="I12" s="71"/>
      <c r="J12" s="72"/>
      <c r="K12" s="72"/>
      <c r="L12" s="73"/>
    </row>
    <row r="13" spans="1:12" ht="15" customHeight="1" x14ac:dyDescent="0.25">
      <c r="A13" s="70"/>
      <c r="B13" s="62" t="s">
        <v>7</v>
      </c>
      <c r="C13" s="136"/>
      <c r="D13" s="137"/>
      <c r="E13" s="137"/>
      <c r="F13" s="137"/>
      <c r="G13" s="137"/>
      <c r="H13" s="138"/>
      <c r="I13" s="71"/>
      <c r="J13" s="72"/>
      <c r="K13" s="72"/>
      <c r="L13" s="73"/>
    </row>
    <row r="14" spans="1:12" ht="15" customHeight="1" x14ac:dyDescent="0.25">
      <c r="A14" s="70"/>
      <c r="B14" s="63"/>
      <c r="C14" s="100"/>
      <c r="D14" s="101"/>
      <c r="E14" s="101"/>
      <c r="F14" s="101"/>
      <c r="G14" s="101"/>
      <c r="H14" s="102"/>
      <c r="I14" s="71"/>
      <c r="J14" s="72"/>
      <c r="K14" s="72"/>
      <c r="L14" s="73"/>
    </row>
    <row r="15" spans="1:12" ht="15" customHeight="1" x14ac:dyDescent="0.25">
      <c r="A15" s="70"/>
      <c r="B15" s="63"/>
      <c r="C15" s="100"/>
      <c r="D15" s="101"/>
      <c r="E15" s="101"/>
      <c r="F15" s="101"/>
      <c r="G15" s="101"/>
      <c r="H15" s="102"/>
      <c r="I15" s="71"/>
      <c r="J15" s="72"/>
      <c r="K15" s="72"/>
      <c r="L15" s="73"/>
    </row>
    <row r="16" spans="1:12" ht="15" customHeight="1" x14ac:dyDescent="0.25">
      <c r="A16" s="70"/>
      <c r="B16" s="64"/>
      <c r="C16" s="149"/>
      <c r="D16" s="150"/>
      <c r="E16" s="150"/>
      <c r="F16" s="150"/>
      <c r="G16" s="150"/>
      <c r="H16" s="151"/>
      <c r="I16" s="71"/>
      <c r="J16" s="72"/>
      <c r="K16" s="72"/>
      <c r="L16" s="73"/>
    </row>
    <row r="17" spans="1:12" ht="15" customHeight="1" x14ac:dyDescent="0.25">
      <c r="A17" s="70"/>
      <c r="B17" s="60" t="s">
        <v>8</v>
      </c>
      <c r="C17" s="133"/>
      <c r="D17" s="134"/>
      <c r="E17" s="134"/>
      <c r="F17" s="134"/>
      <c r="G17" s="134"/>
      <c r="H17" s="135"/>
      <c r="I17" s="71"/>
      <c r="J17" s="72"/>
      <c r="K17" s="72"/>
      <c r="L17" s="73"/>
    </row>
    <row r="18" spans="1:12" ht="15" customHeight="1" x14ac:dyDescent="0.25">
      <c r="A18" s="70"/>
      <c r="B18" s="61"/>
      <c r="C18" s="133"/>
      <c r="D18" s="134"/>
      <c r="E18" s="134"/>
      <c r="F18" s="134"/>
      <c r="G18" s="134"/>
      <c r="H18" s="135"/>
      <c r="I18" s="71"/>
      <c r="J18" s="72"/>
      <c r="K18" s="72"/>
      <c r="L18" s="73"/>
    </row>
    <row r="19" spans="1:12" ht="15" customHeight="1" x14ac:dyDescent="0.25">
      <c r="A19" s="70"/>
      <c r="B19" s="60" t="s">
        <v>9</v>
      </c>
      <c r="C19" s="133"/>
      <c r="D19" s="134"/>
      <c r="E19" s="134"/>
      <c r="F19" s="134"/>
      <c r="G19" s="134"/>
      <c r="H19" s="135"/>
      <c r="I19" s="71"/>
      <c r="J19" s="72"/>
      <c r="K19" s="72"/>
      <c r="L19" s="73"/>
    </row>
    <row r="20" spans="1:12" ht="15" customHeight="1" x14ac:dyDescent="0.25">
      <c r="A20" s="70"/>
      <c r="B20" s="60" t="s">
        <v>10</v>
      </c>
      <c r="C20" s="133"/>
      <c r="D20" s="134"/>
      <c r="E20" s="134"/>
      <c r="F20" s="134"/>
      <c r="G20" s="134"/>
      <c r="H20" s="135"/>
      <c r="I20" s="71"/>
      <c r="J20" s="72"/>
      <c r="K20" s="72"/>
      <c r="L20" s="73"/>
    </row>
    <row r="21" spans="1:12" ht="15" customHeight="1" x14ac:dyDescent="0.25">
      <c r="A21" s="70"/>
      <c r="B21" s="65"/>
      <c r="C21" s="152"/>
      <c r="D21" s="153"/>
      <c r="E21" s="153"/>
      <c r="F21" s="153"/>
      <c r="G21" s="153"/>
      <c r="H21" s="154"/>
      <c r="I21" s="71"/>
      <c r="J21" s="72"/>
      <c r="K21" s="72"/>
      <c r="L21" s="73"/>
    </row>
    <row r="22" spans="1:12" ht="15" customHeight="1" x14ac:dyDescent="0.25">
      <c r="A22" s="70"/>
      <c r="B22" s="120" t="s">
        <v>11</v>
      </c>
      <c r="C22" s="122"/>
      <c r="D22" s="155"/>
      <c r="E22" s="156"/>
      <c r="F22" s="156"/>
      <c r="G22" s="156"/>
      <c r="H22" s="157"/>
      <c r="I22" s="71"/>
      <c r="J22" s="72"/>
      <c r="K22" s="72"/>
      <c r="L22" s="73"/>
    </row>
    <row r="23" spans="1:12" ht="15" customHeight="1" x14ac:dyDescent="0.25">
      <c r="A23" s="70"/>
      <c r="B23" s="158" t="s">
        <v>12</v>
      </c>
      <c r="C23" s="159"/>
      <c r="D23" s="160"/>
      <c r="E23" s="161"/>
      <c r="F23" s="161"/>
      <c r="G23" s="161"/>
      <c r="H23" s="162"/>
      <c r="I23" s="71"/>
      <c r="J23" s="72"/>
      <c r="K23" s="72"/>
      <c r="L23" s="73"/>
    </row>
    <row r="24" spans="1:12" ht="15" customHeight="1" x14ac:dyDescent="0.25">
      <c r="A24" s="70"/>
      <c r="B24" s="144" t="s">
        <v>13</v>
      </c>
      <c r="C24" s="145"/>
      <c r="D24" s="146"/>
      <c r="E24" s="147"/>
      <c r="F24" s="147"/>
      <c r="G24" s="147"/>
      <c r="H24" s="148"/>
      <c r="I24" s="71"/>
      <c r="J24" s="72"/>
      <c r="K24" s="72"/>
      <c r="L24" s="73"/>
    </row>
    <row r="25" spans="1:12" ht="15" customHeight="1" x14ac:dyDescent="0.25">
      <c r="A25" s="70"/>
      <c r="B25" s="144" t="s">
        <v>14</v>
      </c>
      <c r="C25" s="145"/>
      <c r="D25" s="146"/>
      <c r="E25" s="147"/>
      <c r="F25" s="147"/>
      <c r="G25" s="147"/>
      <c r="H25" s="148"/>
      <c r="I25" s="71"/>
      <c r="J25" s="72"/>
      <c r="K25" s="72"/>
      <c r="L25" s="73"/>
    </row>
    <row r="26" spans="1:12" ht="15" customHeight="1" x14ac:dyDescent="0.25">
      <c r="A26" s="70"/>
      <c r="B26" s="144" t="s">
        <v>15</v>
      </c>
      <c r="C26" s="145"/>
      <c r="D26" s="163" t="s">
        <v>16</v>
      </c>
      <c r="E26" s="164"/>
      <c r="F26" s="164"/>
      <c r="G26" s="164"/>
      <c r="H26" s="165"/>
      <c r="I26" s="71"/>
      <c r="J26" s="72"/>
      <c r="K26" s="72"/>
      <c r="L26" s="73"/>
    </row>
    <row r="27" spans="1:12" ht="15" customHeight="1" x14ac:dyDescent="0.25">
      <c r="A27" s="70"/>
      <c r="B27" s="144" t="s">
        <v>17</v>
      </c>
      <c r="C27" s="145"/>
      <c r="D27" s="146"/>
      <c r="E27" s="147"/>
      <c r="F27" s="147"/>
      <c r="G27" s="147"/>
      <c r="H27" s="148"/>
      <c r="I27" s="71"/>
      <c r="J27" s="72"/>
      <c r="K27" s="72"/>
      <c r="L27" s="73"/>
    </row>
    <row r="28" spans="1:12" ht="15" customHeight="1" x14ac:dyDescent="0.25">
      <c r="A28" s="70"/>
      <c r="B28" s="168"/>
      <c r="C28" s="169"/>
      <c r="D28" s="170"/>
      <c r="E28" s="171"/>
      <c r="F28" s="171"/>
      <c r="G28" s="171"/>
      <c r="H28" s="172"/>
      <c r="I28" s="71"/>
      <c r="J28" s="72"/>
      <c r="K28" s="72"/>
      <c r="L28" s="73"/>
    </row>
    <row r="29" spans="1:12" ht="15" customHeight="1" x14ac:dyDescent="0.25">
      <c r="A29" s="70"/>
      <c r="B29" s="173" t="s">
        <v>18</v>
      </c>
      <c r="C29" s="174"/>
      <c r="D29" s="174"/>
      <c r="E29" s="174"/>
      <c r="F29" s="174"/>
      <c r="G29" s="174"/>
      <c r="H29" s="175"/>
      <c r="I29" s="71"/>
      <c r="J29" s="72"/>
      <c r="K29" s="72"/>
      <c r="L29" s="73"/>
    </row>
    <row r="30" spans="1:12" ht="15" customHeight="1" x14ac:dyDescent="0.25">
      <c r="A30" s="70"/>
      <c r="B30" s="123"/>
      <c r="C30" s="124"/>
      <c r="D30" s="124"/>
      <c r="E30" s="124"/>
      <c r="F30" s="124"/>
      <c r="G30" s="124"/>
      <c r="H30" s="176"/>
      <c r="I30" s="71"/>
      <c r="J30" s="72"/>
      <c r="K30" s="72"/>
      <c r="L30" s="73"/>
    </row>
    <row r="31" spans="1:12" ht="15" customHeight="1" x14ac:dyDescent="0.25">
      <c r="A31" s="70"/>
      <c r="B31" s="177"/>
      <c r="C31" s="178"/>
      <c r="D31" s="178"/>
      <c r="E31" s="178"/>
      <c r="F31" s="178"/>
      <c r="G31" s="178"/>
      <c r="H31" s="179"/>
      <c r="I31" s="71"/>
      <c r="J31" s="72"/>
      <c r="K31" s="72"/>
      <c r="L31" s="73"/>
    </row>
    <row r="32" spans="1:12" ht="15" customHeight="1" x14ac:dyDescent="0.25">
      <c r="A32" s="70"/>
      <c r="B32" s="120" t="s">
        <v>19</v>
      </c>
      <c r="C32" s="193"/>
      <c r="D32" s="193"/>
      <c r="E32" s="193"/>
      <c r="F32" s="193"/>
      <c r="G32" s="193"/>
      <c r="H32" s="194"/>
      <c r="I32" s="71"/>
      <c r="J32" s="72"/>
      <c r="K32" s="72"/>
      <c r="L32" s="73"/>
    </row>
    <row r="33" spans="1:12" ht="120" customHeight="1" thickBot="1" x14ac:dyDescent="0.3">
      <c r="A33" s="70"/>
      <c r="B33" s="180"/>
      <c r="C33" s="181"/>
      <c r="D33" s="181"/>
      <c r="E33" s="181"/>
      <c r="F33" s="181"/>
      <c r="G33" s="181"/>
      <c r="H33" s="182"/>
      <c r="I33" s="71"/>
      <c r="J33" s="72"/>
      <c r="K33" s="72"/>
      <c r="L33" s="73"/>
    </row>
    <row r="34" spans="1:12" ht="15.75" customHeight="1" thickBot="1" x14ac:dyDescent="0.3">
      <c r="A34" s="76"/>
      <c r="B34" s="183"/>
      <c r="C34" s="183"/>
      <c r="D34" s="183"/>
      <c r="E34" s="184"/>
      <c r="F34" s="184"/>
      <c r="G34" s="184"/>
      <c r="H34" s="184"/>
      <c r="I34" s="72"/>
      <c r="J34" s="72"/>
      <c r="K34" s="72"/>
      <c r="L34" s="73"/>
    </row>
    <row r="35" spans="1:12" ht="15" customHeight="1" x14ac:dyDescent="0.25">
      <c r="A35" s="70"/>
      <c r="B35" s="114" t="s">
        <v>20</v>
      </c>
      <c r="C35" s="195"/>
      <c r="D35" s="196"/>
      <c r="E35" s="185"/>
      <c r="F35" s="186"/>
      <c r="G35" s="186"/>
      <c r="H35" s="186"/>
      <c r="I35" s="72"/>
      <c r="J35" s="72"/>
      <c r="K35" s="72"/>
      <c r="L35" s="73"/>
    </row>
    <row r="36" spans="1:12" ht="15.75" thickBot="1" x14ac:dyDescent="0.3">
      <c r="A36" s="70"/>
      <c r="B36" s="190" t="s">
        <v>21</v>
      </c>
      <c r="C36" s="191"/>
      <c r="D36" s="192"/>
      <c r="E36" s="185"/>
      <c r="F36" s="186"/>
      <c r="G36" s="186"/>
      <c r="H36" s="186"/>
      <c r="I36" s="72"/>
      <c r="J36" s="72"/>
      <c r="K36" s="72"/>
      <c r="L36" s="73"/>
    </row>
    <row r="37" spans="1:12" ht="15.75" customHeight="1" thickBot="1" x14ac:dyDescent="0.3">
      <c r="A37" s="76"/>
      <c r="B37" s="183"/>
      <c r="C37" s="183"/>
      <c r="D37" s="183"/>
      <c r="E37" s="187"/>
      <c r="F37" s="187"/>
      <c r="G37" s="187"/>
      <c r="H37" s="187"/>
      <c r="I37" s="72"/>
      <c r="J37" s="72"/>
      <c r="K37" s="72"/>
      <c r="L37" s="73"/>
    </row>
    <row r="38" spans="1:12" ht="15" customHeight="1" x14ac:dyDescent="0.25">
      <c r="A38" s="70"/>
      <c r="B38" s="77" t="s">
        <v>22</v>
      </c>
      <c r="C38" s="78"/>
      <c r="D38" s="79"/>
      <c r="E38" s="79"/>
      <c r="F38" s="79"/>
      <c r="G38" s="79"/>
      <c r="H38" s="80"/>
      <c r="I38" s="71"/>
      <c r="J38" s="72"/>
      <c r="K38" s="72"/>
      <c r="L38" s="73"/>
    </row>
    <row r="39" spans="1:12" ht="15.75" customHeight="1" thickBot="1" x14ac:dyDescent="0.3">
      <c r="A39" s="70"/>
      <c r="B39" s="188" t="s">
        <v>23</v>
      </c>
      <c r="C39" s="189"/>
      <c r="D39" s="81" t="s">
        <v>24</v>
      </c>
      <c r="E39" s="81" t="s">
        <v>25</v>
      </c>
      <c r="F39" s="81" t="s">
        <v>26</v>
      </c>
      <c r="G39" s="81" t="s">
        <v>27</v>
      </c>
      <c r="H39" s="82" t="s">
        <v>28</v>
      </c>
      <c r="I39" s="71"/>
      <c r="J39" s="72"/>
      <c r="K39" s="72"/>
      <c r="L39" s="73"/>
    </row>
    <row r="40" spans="1:12" ht="15" customHeight="1" x14ac:dyDescent="0.25">
      <c r="A40" s="70"/>
      <c r="B40" s="166"/>
      <c r="C40" s="167"/>
      <c r="D40" s="35"/>
      <c r="E40" s="36"/>
      <c r="F40" s="37">
        <v>0</v>
      </c>
      <c r="G40" s="83" cm="1">
        <f t="array" ref="G40">E40*F40</f>
        <v>0</v>
      </c>
      <c r="H40" s="49"/>
      <c r="I40" s="84" cm="1">
        <f t="array" ref="I40">IF(H40="yes",G40,0)</f>
        <v>0</v>
      </c>
      <c r="J40" s="72"/>
      <c r="K40" s="72"/>
      <c r="L40" s="73"/>
    </row>
    <row r="41" spans="1:12" ht="15" customHeight="1" x14ac:dyDescent="0.25">
      <c r="A41" s="70"/>
      <c r="B41" s="197"/>
      <c r="C41" s="198"/>
      <c r="D41" s="38"/>
      <c r="E41" s="39"/>
      <c r="F41" s="40">
        <v>0</v>
      </c>
      <c r="G41" s="85" cm="1">
        <f t="array" ref="G41">E41*F41</f>
        <v>0</v>
      </c>
      <c r="H41" s="50"/>
      <c r="I41" s="84" cm="1">
        <f t="array" ref="I41">IF(H41="yes",G41,0)</f>
        <v>0</v>
      </c>
      <c r="J41" s="72"/>
      <c r="K41" s="72"/>
      <c r="L41" s="73"/>
    </row>
    <row r="42" spans="1:12" ht="15" customHeight="1" x14ac:dyDescent="0.25">
      <c r="A42" s="70"/>
      <c r="B42" s="197"/>
      <c r="C42" s="198"/>
      <c r="D42" s="38"/>
      <c r="E42" s="39"/>
      <c r="F42" s="40">
        <v>0</v>
      </c>
      <c r="G42" s="85" cm="1">
        <f t="array" ref="G42">E42*F42</f>
        <v>0</v>
      </c>
      <c r="H42" s="50"/>
      <c r="I42" s="84" cm="1">
        <f t="array" ref="I42">IF(H42="yes",G42,0)</f>
        <v>0</v>
      </c>
      <c r="J42" s="72"/>
      <c r="K42" s="72"/>
      <c r="L42" s="73"/>
    </row>
    <row r="43" spans="1:12" ht="15" customHeight="1" x14ac:dyDescent="0.25">
      <c r="A43" s="70"/>
      <c r="B43" s="197"/>
      <c r="C43" s="198"/>
      <c r="D43" s="38"/>
      <c r="E43" s="39"/>
      <c r="F43" s="40">
        <v>0</v>
      </c>
      <c r="G43" s="85" cm="1">
        <f t="array" ref="G43">E43*F43</f>
        <v>0</v>
      </c>
      <c r="H43" s="50"/>
      <c r="I43" s="84" cm="1">
        <f t="array" ref="I43">IF(H43="yes",G43,0)</f>
        <v>0</v>
      </c>
      <c r="J43" s="72"/>
      <c r="K43" s="72"/>
      <c r="L43" s="73"/>
    </row>
    <row r="44" spans="1:12" ht="15" customHeight="1" x14ac:dyDescent="0.25">
      <c r="A44" s="70"/>
      <c r="B44" s="197"/>
      <c r="C44" s="198"/>
      <c r="D44" s="38"/>
      <c r="E44" s="39"/>
      <c r="F44" s="40">
        <v>0</v>
      </c>
      <c r="G44" s="85" cm="1">
        <f t="array" ref="G44">E44*F44</f>
        <v>0</v>
      </c>
      <c r="H44" s="51"/>
      <c r="I44" s="84" cm="1">
        <f t="array" ref="I44">IF(H44="yes",G44,0)</f>
        <v>0</v>
      </c>
      <c r="J44" s="72"/>
      <c r="K44" s="72"/>
      <c r="L44" s="73"/>
    </row>
    <row r="45" spans="1:12" ht="15" customHeight="1" outlineLevel="1" x14ac:dyDescent="0.25">
      <c r="A45" s="70"/>
      <c r="B45" s="197"/>
      <c r="C45" s="198"/>
      <c r="D45" s="38"/>
      <c r="E45" s="39"/>
      <c r="F45" s="40">
        <v>0</v>
      </c>
      <c r="G45" s="85" cm="1">
        <f t="array" ref="G45">E45*F45</f>
        <v>0</v>
      </c>
      <c r="H45" s="52"/>
      <c r="I45" s="84" cm="1">
        <f t="array" ref="I45">IF(H45="yes",G45,0)</f>
        <v>0</v>
      </c>
      <c r="J45" s="72"/>
      <c r="K45" s="72"/>
      <c r="L45" s="73"/>
    </row>
    <row r="46" spans="1:12" ht="15" customHeight="1" outlineLevel="1" x14ac:dyDescent="0.25">
      <c r="A46" s="70"/>
      <c r="B46" s="197"/>
      <c r="C46" s="198"/>
      <c r="D46" s="38"/>
      <c r="E46" s="39"/>
      <c r="F46" s="40">
        <v>0</v>
      </c>
      <c r="G46" s="85" cm="1">
        <f t="array" ref="G46">E46*F46</f>
        <v>0</v>
      </c>
      <c r="H46" s="53"/>
      <c r="I46" s="84" cm="1">
        <f t="array" ref="I46">IF(H46="yes",G46,0)</f>
        <v>0</v>
      </c>
      <c r="J46" s="72"/>
      <c r="K46" s="72"/>
      <c r="L46" s="73"/>
    </row>
    <row r="47" spans="1:12" ht="15" customHeight="1" outlineLevel="1" x14ac:dyDescent="0.25">
      <c r="A47" s="70"/>
      <c r="B47" s="197"/>
      <c r="C47" s="198"/>
      <c r="D47" s="38"/>
      <c r="E47" s="39"/>
      <c r="F47" s="40">
        <v>0</v>
      </c>
      <c r="G47" s="85" cm="1">
        <f t="array" ref="G47">E47*F47</f>
        <v>0</v>
      </c>
      <c r="H47" s="52"/>
      <c r="I47" s="84" cm="1">
        <f t="array" ref="I47">IF(H47="yes",G47,0)</f>
        <v>0</v>
      </c>
      <c r="J47" s="72"/>
      <c r="K47" s="72"/>
      <c r="L47" s="73"/>
    </row>
    <row r="48" spans="1:12" ht="15" customHeight="1" outlineLevel="1" x14ac:dyDescent="0.25">
      <c r="A48" s="70"/>
      <c r="B48" s="197"/>
      <c r="C48" s="198"/>
      <c r="D48" s="38"/>
      <c r="E48" s="39"/>
      <c r="F48" s="40">
        <v>0</v>
      </c>
      <c r="G48" s="85" cm="1">
        <f t="array" ref="G48">E48*F48</f>
        <v>0</v>
      </c>
      <c r="H48" s="52"/>
      <c r="I48" s="84" cm="1">
        <f t="array" ref="I48">IF(H48="yes",G48,0)</f>
        <v>0</v>
      </c>
      <c r="J48" s="72"/>
      <c r="K48" s="72"/>
      <c r="L48" s="73"/>
    </row>
    <row r="49" spans="1:12" ht="15" customHeight="1" outlineLevel="1" x14ac:dyDescent="0.25">
      <c r="A49" s="70"/>
      <c r="B49" s="197"/>
      <c r="C49" s="198"/>
      <c r="D49" s="38"/>
      <c r="E49" s="39"/>
      <c r="F49" s="40">
        <v>0</v>
      </c>
      <c r="G49" s="85" cm="1">
        <f t="array" ref="G49">E49*F49</f>
        <v>0</v>
      </c>
      <c r="H49" s="54"/>
      <c r="I49" s="84" cm="1">
        <f t="array" ref="I49">IF(H49="yes",G49,0)</f>
        <v>0</v>
      </c>
      <c r="J49" s="72"/>
      <c r="K49" s="72"/>
      <c r="L49" s="73"/>
    </row>
    <row r="50" spans="1:12" ht="15" customHeight="1" outlineLevel="1" x14ac:dyDescent="0.25">
      <c r="A50" s="70"/>
      <c r="B50" s="197"/>
      <c r="C50" s="198"/>
      <c r="D50" s="38"/>
      <c r="E50" s="39"/>
      <c r="F50" s="40">
        <v>0</v>
      </c>
      <c r="G50" s="85" cm="1">
        <f t="array" ref="G50">E50*F50</f>
        <v>0</v>
      </c>
      <c r="H50" s="54"/>
      <c r="I50" s="84" cm="1">
        <f t="array" ref="I50">IF(H50="yes",G50,0)</f>
        <v>0</v>
      </c>
      <c r="J50" s="72"/>
      <c r="K50" s="72"/>
      <c r="L50" s="73"/>
    </row>
    <row r="51" spans="1:12" ht="15" customHeight="1" outlineLevel="1" x14ac:dyDescent="0.25">
      <c r="A51" s="70"/>
      <c r="B51" s="197"/>
      <c r="C51" s="198"/>
      <c r="D51" s="38"/>
      <c r="E51" s="39"/>
      <c r="F51" s="40">
        <v>0</v>
      </c>
      <c r="G51" s="85" cm="1">
        <f t="array" ref="G51">E51*F51</f>
        <v>0</v>
      </c>
      <c r="H51" s="54"/>
      <c r="I51" s="84" cm="1">
        <f t="array" ref="I51">IF(H51="yes",G51,0)</f>
        <v>0</v>
      </c>
      <c r="J51" s="72"/>
      <c r="K51" s="72"/>
      <c r="L51" s="73"/>
    </row>
    <row r="52" spans="1:12" ht="15" customHeight="1" outlineLevel="1" x14ac:dyDescent="0.25">
      <c r="A52" s="70"/>
      <c r="B52" s="197"/>
      <c r="C52" s="198"/>
      <c r="D52" s="38"/>
      <c r="E52" s="39"/>
      <c r="F52" s="40">
        <v>0</v>
      </c>
      <c r="G52" s="85" cm="1">
        <f t="array" ref="G52">E52*F52</f>
        <v>0</v>
      </c>
      <c r="H52" s="53"/>
      <c r="I52" s="84" cm="1">
        <f t="array" ref="I52">IF(H52="yes",G52,0)</f>
        <v>0</v>
      </c>
      <c r="J52" s="72"/>
      <c r="K52" s="72"/>
      <c r="L52" s="73"/>
    </row>
    <row r="53" spans="1:12" ht="15" customHeight="1" outlineLevel="1" x14ac:dyDescent="0.25">
      <c r="A53" s="70"/>
      <c r="B53" s="197"/>
      <c r="C53" s="198"/>
      <c r="D53" s="38"/>
      <c r="E53" s="39"/>
      <c r="F53" s="40">
        <v>0</v>
      </c>
      <c r="G53" s="85" cm="1">
        <f t="array" ref="G53">E53*F53</f>
        <v>0</v>
      </c>
      <c r="H53" s="52"/>
      <c r="I53" s="84" cm="1">
        <f t="array" ref="I53">IF(H53="yes",G53,0)</f>
        <v>0</v>
      </c>
      <c r="J53" s="72"/>
      <c r="K53" s="72"/>
      <c r="L53" s="73"/>
    </row>
    <row r="54" spans="1:12" ht="15.75" customHeight="1" outlineLevel="1" thickBot="1" x14ac:dyDescent="0.3">
      <c r="A54" s="70"/>
      <c r="B54" s="199"/>
      <c r="C54" s="200"/>
      <c r="D54" s="41"/>
      <c r="E54" s="42"/>
      <c r="F54" s="43">
        <v>0</v>
      </c>
      <c r="G54" s="86" cm="1">
        <f t="array" ref="G54">E54*F54</f>
        <v>0</v>
      </c>
      <c r="H54" s="55"/>
      <c r="I54" s="84" cm="1">
        <f t="array" ref="I54">IF(H54="yes",G54,0)</f>
        <v>0</v>
      </c>
      <c r="J54" s="72"/>
      <c r="K54" s="72"/>
      <c r="L54" s="73"/>
    </row>
    <row r="55" spans="1:12" ht="15.75" customHeight="1" outlineLevel="1" x14ac:dyDescent="0.25">
      <c r="A55" s="76"/>
      <c r="B55" s="201"/>
      <c r="C55" s="201"/>
      <c r="D55" s="201"/>
      <c r="E55" s="201"/>
      <c r="F55" s="201"/>
      <c r="G55" s="201"/>
      <c r="H55" s="56" cm="1">
        <f t="array" ref="H55">I55</f>
        <v>0</v>
      </c>
      <c r="I55" s="56" cm="1">
        <f t="array" ref="I55">SUM(I40:I54)</f>
        <v>0</v>
      </c>
      <c r="J55" s="72"/>
      <c r="K55" s="72"/>
      <c r="L55" s="73"/>
    </row>
    <row r="56" spans="1:12" ht="15.75" customHeight="1" thickBot="1" x14ac:dyDescent="0.3">
      <c r="A56" s="76"/>
      <c r="B56" s="187"/>
      <c r="C56" s="187"/>
      <c r="D56" s="187"/>
      <c r="E56" s="187"/>
      <c r="F56" s="187"/>
      <c r="G56" s="187"/>
      <c r="H56" s="187"/>
      <c r="I56" s="72"/>
      <c r="J56" s="72"/>
      <c r="K56" s="72"/>
      <c r="L56" s="73"/>
    </row>
    <row r="57" spans="1:12" ht="15" customHeight="1" x14ac:dyDescent="0.25">
      <c r="A57" s="70"/>
      <c r="B57" s="57" t="s">
        <v>29</v>
      </c>
      <c r="C57" s="58"/>
      <c r="D57" s="79"/>
      <c r="E57" s="79"/>
      <c r="F57" s="79"/>
      <c r="G57" s="79"/>
      <c r="H57" s="80"/>
      <c r="I57" s="71"/>
      <c r="J57" s="72"/>
      <c r="K57" s="72"/>
      <c r="L57" s="73"/>
    </row>
    <row r="58" spans="1:12" ht="15.75" customHeight="1" thickBot="1" x14ac:dyDescent="0.3">
      <c r="A58" s="70"/>
      <c r="B58" s="188" t="s">
        <v>23</v>
      </c>
      <c r="C58" s="189"/>
      <c r="D58" s="189"/>
      <c r="E58" s="81" t="s">
        <v>30</v>
      </c>
      <c r="F58" s="81" t="s">
        <v>31</v>
      </c>
      <c r="G58" s="81" t="s">
        <v>27</v>
      </c>
      <c r="H58" s="87" t="s">
        <v>28</v>
      </c>
      <c r="I58" s="71"/>
      <c r="J58" s="72"/>
      <c r="K58" s="72"/>
      <c r="L58" s="73"/>
    </row>
    <row r="59" spans="1:12" ht="15" customHeight="1" x14ac:dyDescent="0.25">
      <c r="A59" s="70"/>
      <c r="B59" s="166"/>
      <c r="C59" s="202"/>
      <c r="D59" s="167"/>
      <c r="E59" s="36"/>
      <c r="F59" s="44">
        <v>0</v>
      </c>
      <c r="G59" s="83" cm="1">
        <f t="array" ref="G59">E59*F59</f>
        <v>0</v>
      </c>
      <c r="H59" s="49"/>
      <c r="I59" s="84" cm="1">
        <f t="array" ref="I59">IF(H59="yes",G59,0)</f>
        <v>0</v>
      </c>
      <c r="J59" s="72"/>
      <c r="K59" s="72"/>
      <c r="L59" s="73"/>
    </row>
    <row r="60" spans="1:12" ht="15" customHeight="1" x14ac:dyDescent="0.25">
      <c r="A60" s="70"/>
      <c r="B60" s="197"/>
      <c r="C60" s="203"/>
      <c r="D60" s="198"/>
      <c r="E60" s="39"/>
      <c r="F60" s="45">
        <v>0</v>
      </c>
      <c r="G60" s="85" cm="1">
        <f t="array" ref="G60">E60*F60</f>
        <v>0</v>
      </c>
      <c r="H60" s="51"/>
      <c r="I60" s="84" cm="1">
        <f t="array" ref="I60">IF(H60="yes",G60,0)</f>
        <v>0</v>
      </c>
      <c r="J60" s="72"/>
      <c r="K60" s="72"/>
      <c r="L60" s="73"/>
    </row>
    <row r="61" spans="1:12" ht="15" customHeight="1" outlineLevel="1" x14ac:dyDescent="0.25">
      <c r="A61" s="70"/>
      <c r="B61" s="197"/>
      <c r="C61" s="203"/>
      <c r="D61" s="198"/>
      <c r="E61" s="39"/>
      <c r="F61" s="45">
        <v>0</v>
      </c>
      <c r="G61" s="85" cm="1">
        <f t="array" ref="G61">E61*F61</f>
        <v>0</v>
      </c>
      <c r="H61" s="52"/>
      <c r="I61" s="84" cm="1">
        <f t="array" ref="I61">IF(H61="yes",G61,0)</f>
        <v>0</v>
      </c>
      <c r="J61" s="72"/>
      <c r="K61" s="72"/>
      <c r="L61" s="73"/>
    </row>
    <row r="62" spans="1:12" ht="15.75" customHeight="1" outlineLevel="1" thickBot="1" x14ac:dyDescent="0.3">
      <c r="A62" s="70"/>
      <c r="B62" s="199"/>
      <c r="C62" s="204"/>
      <c r="D62" s="200"/>
      <c r="E62" s="42"/>
      <c r="F62" s="46">
        <v>0</v>
      </c>
      <c r="G62" s="86" cm="1">
        <f t="array" ref="G62">E62*F62</f>
        <v>0</v>
      </c>
      <c r="H62" s="55"/>
      <c r="I62" s="84" cm="1">
        <f t="array" ref="I62">IF(H62="yes",G62,0)</f>
        <v>0</v>
      </c>
      <c r="J62" s="72"/>
      <c r="K62" s="72"/>
      <c r="L62" s="73"/>
    </row>
    <row r="63" spans="1:12" ht="15.75" customHeight="1" outlineLevel="1" x14ac:dyDescent="0.25">
      <c r="A63" s="76"/>
      <c r="B63" s="201"/>
      <c r="C63" s="201"/>
      <c r="D63" s="201"/>
      <c r="E63" s="201"/>
      <c r="F63" s="201"/>
      <c r="G63" s="201"/>
      <c r="H63" s="56" cm="1">
        <f t="array" ref="H63">I63</f>
        <v>0</v>
      </c>
      <c r="I63" s="56" cm="1">
        <f t="array" ref="I63">SUM(I59:I62)</f>
        <v>0</v>
      </c>
      <c r="J63" s="72"/>
      <c r="K63" s="72"/>
      <c r="L63" s="73"/>
    </row>
    <row r="64" spans="1:12" ht="15.75" customHeight="1" thickBot="1" x14ac:dyDescent="0.3">
      <c r="A64" s="76"/>
      <c r="B64" s="187"/>
      <c r="C64" s="187"/>
      <c r="D64" s="187"/>
      <c r="E64" s="187"/>
      <c r="F64" s="187"/>
      <c r="G64" s="187"/>
      <c r="H64" s="187"/>
      <c r="I64" s="72"/>
      <c r="J64" s="72"/>
      <c r="K64" s="72"/>
      <c r="L64" s="73"/>
    </row>
    <row r="65" spans="1:12" ht="15" customHeight="1" x14ac:dyDescent="0.25">
      <c r="A65" s="70"/>
      <c r="B65" s="57" t="s">
        <v>32</v>
      </c>
      <c r="C65" s="58"/>
      <c r="D65" s="79"/>
      <c r="E65" s="79"/>
      <c r="F65" s="79"/>
      <c r="G65" s="79"/>
      <c r="H65" s="80"/>
      <c r="I65" s="71"/>
      <c r="J65" s="72"/>
      <c r="K65" s="72"/>
      <c r="L65" s="73"/>
    </row>
    <row r="66" spans="1:12" ht="15.75" customHeight="1" thickBot="1" x14ac:dyDescent="0.3">
      <c r="A66" s="70"/>
      <c r="B66" s="188" t="s">
        <v>23</v>
      </c>
      <c r="C66" s="189"/>
      <c r="D66" s="189"/>
      <c r="E66" s="81" t="s">
        <v>33</v>
      </c>
      <c r="F66" s="81" t="s">
        <v>34</v>
      </c>
      <c r="G66" s="81" t="s">
        <v>27</v>
      </c>
      <c r="H66" s="87" t="s">
        <v>28</v>
      </c>
      <c r="I66" s="71"/>
      <c r="J66" s="72"/>
      <c r="K66" s="72"/>
      <c r="L66" s="73"/>
    </row>
    <row r="67" spans="1:12" ht="15" customHeight="1" x14ac:dyDescent="0.25">
      <c r="A67" s="70"/>
      <c r="B67" s="166"/>
      <c r="C67" s="202"/>
      <c r="D67" s="167"/>
      <c r="E67" s="36"/>
      <c r="F67" s="44">
        <v>0</v>
      </c>
      <c r="G67" s="83" cm="1">
        <f t="array" ref="G67">E67*F67</f>
        <v>0</v>
      </c>
      <c r="H67" s="49"/>
      <c r="I67" s="84" cm="1">
        <f t="array" ref="I67">IF(H67="yes",G67,0)</f>
        <v>0</v>
      </c>
      <c r="J67" s="72"/>
      <c r="K67" s="72"/>
      <c r="L67" s="73"/>
    </row>
    <row r="68" spans="1:12" ht="15" customHeight="1" x14ac:dyDescent="0.25">
      <c r="A68" s="70"/>
      <c r="B68" s="197"/>
      <c r="C68" s="203"/>
      <c r="D68" s="198"/>
      <c r="E68" s="39"/>
      <c r="F68" s="45">
        <v>0</v>
      </c>
      <c r="G68" s="85" cm="1">
        <f t="array" ref="G68">E68*F68</f>
        <v>0</v>
      </c>
      <c r="H68" s="51"/>
      <c r="I68" s="84" cm="1">
        <f t="array" ref="I68">IF(H68="yes",G68,0)</f>
        <v>0</v>
      </c>
      <c r="J68" s="72"/>
      <c r="K68" s="72"/>
      <c r="L68" s="73"/>
    </row>
    <row r="69" spans="1:12" ht="15" customHeight="1" outlineLevel="1" x14ac:dyDescent="0.25">
      <c r="A69" s="70"/>
      <c r="B69" s="197"/>
      <c r="C69" s="203"/>
      <c r="D69" s="198"/>
      <c r="E69" s="39"/>
      <c r="F69" s="45">
        <v>0</v>
      </c>
      <c r="G69" s="85" cm="1">
        <f t="array" ref="G69">E69*F69</f>
        <v>0</v>
      </c>
      <c r="H69" s="52"/>
      <c r="I69" s="84" cm="1">
        <f t="array" ref="I69">IF(H69="yes",G69,0)</f>
        <v>0</v>
      </c>
      <c r="J69" s="72"/>
      <c r="K69" s="72"/>
      <c r="L69" s="73"/>
    </row>
    <row r="70" spans="1:12" ht="15.75" customHeight="1" outlineLevel="1" thickBot="1" x14ac:dyDescent="0.3">
      <c r="A70" s="70"/>
      <c r="B70" s="210"/>
      <c r="C70" s="211"/>
      <c r="D70" s="212"/>
      <c r="E70" s="42"/>
      <c r="F70" s="46">
        <v>0</v>
      </c>
      <c r="G70" s="88" cm="1">
        <f t="array" ref="G70">E70*F70</f>
        <v>0</v>
      </c>
      <c r="H70" s="55"/>
      <c r="I70" s="84" cm="1">
        <f t="array" ref="I70">IF(H70="yes",G70,0)</f>
        <v>0</v>
      </c>
      <c r="J70" s="72"/>
      <c r="K70" s="72"/>
      <c r="L70" s="73"/>
    </row>
    <row r="71" spans="1:12" ht="15.75" customHeight="1" outlineLevel="1" x14ac:dyDescent="0.25">
      <c r="A71" s="76"/>
      <c r="B71" s="89"/>
      <c r="C71" s="89"/>
      <c r="D71" s="89"/>
      <c r="E71" s="90"/>
      <c r="F71" s="91"/>
      <c r="G71" s="92"/>
      <c r="H71" s="56" cm="1">
        <f t="array" ref="H71">I71</f>
        <v>0</v>
      </c>
      <c r="I71" s="56" cm="1">
        <f t="array" ref="I71">SUM(I67:I70)</f>
        <v>0</v>
      </c>
      <c r="J71" s="72"/>
      <c r="K71" s="72"/>
      <c r="L71" s="93" t="s">
        <v>35</v>
      </c>
    </row>
    <row r="72" spans="1:12" ht="15.75" customHeight="1" thickBot="1" x14ac:dyDescent="0.3">
      <c r="A72" s="76"/>
      <c r="B72" s="187"/>
      <c r="C72" s="187"/>
      <c r="D72" s="187"/>
      <c r="E72" s="187"/>
      <c r="F72" s="187"/>
      <c r="G72" s="187"/>
      <c r="H72" s="187"/>
      <c r="I72" s="72"/>
      <c r="J72" s="72"/>
      <c r="K72" s="72"/>
      <c r="L72" s="73"/>
    </row>
    <row r="73" spans="1:12" ht="15" customHeight="1" x14ac:dyDescent="0.25">
      <c r="A73" s="70"/>
      <c r="B73" s="77" t="s">
        <v>36</v>
      </c>
      <c r="C73" s="78"/>
      <c r="D73" s="79"/>
      <c r="E73" s="79"/>
      <c r="F73" s="79"/>
      <c r="G73" s="79"/>
      <c r="H73" s="80"/>
      <c r="I73" s="71"/>
      <c r="J73" s="72"/>
      <c r="K73" s="72"/>
      <c r="L73" s="73"/>
    </row>
    <row r="74" spans="1:12" ht="15.75" customHeight="1" thickBot="1" x14ac:dyDescent="0.3">
      <c r="A74" s="70"/>
      <c r="B74" s="188" t="s">
        <v>23</v>
      </c>
      <c r="C74" s="189"/>
      <c r="D74" s="189"/>
      <c r="E74" s="189"/>
      <c r="F74" s="94" t="s">
        <v>37</v>
      </c>
      <c r="G74" s="81" t="s">
        <v>27</v>
      </c>
      <c r="H74" s="87" t="s">
        <v>28</v>
      </c>
      <c r="I74" s="71"/>
      <c r="J74" s="72"/>
      <c r="K74" s="72"/>
      <c r="L74" s="73"/>
    </row>
    <row r="75" spans="1:12" ht="15" customHeight="1" x14ac:dyDescent="0.25">
      <c r="A75" s="70"/>
      <c r="B75" s="166"/>
      <c r="C75" s="202"/>
      <c r="D75" s="202"/>
      <c r="E75" s="167"/>
      <c r="F75" s="44">
        <v>0</v>
      </c>
      <c r="G75" s="83" cm="1">
        <f t="array" ref="G75">F75</f>
        <v>0</v>
      </c>
      <c r="H75" s="49"/>
      <c r="I75" s="84" cm="1">
        <f t="array" ref="I75">IF(H75="yes",G75,0)</f>
        <v>0</v>
      </c>
      <c r="J75" s="72"/>
      <c r="K75" s="72"/>
      <c r="L75" s="93" t="s">
        <v>35</v>
      </c>
    </row>
    <row r="76" spans="1:12" ht="15" customHeight="1" x14ac:dyDescent="0.25">
      <c r="A76" s="70"/>
      <c r="B76" s="197"/>
      <c r="C76" s="203"/>
      <c r="D76" s="203"/>
      <c r="E76" s="198"/>
      <c r="F76" s="45">
        <v>0</v>
      </c>
      <c r="G76" s="85" cm="1">
        <f t="array" ref="G76">F76</f>
        <v>0</v>
      </c>
      <c r="H76" s="51"/>
      <c r="I76" s="84" cm="1">
        <f t="array" ref="I76">IF(H76="yes",G76,0)</f>
        <v>0</v>
      </c>
      <c r="J76" s="72"/>
      <c r="K76" s="72"/>
      <c r="L76" s="73"/>
    </row>
    <row r="77" spans="1:12" ht="15" customHeight="1" outlineLevel="1" x14ac:dyDescent="0.25">
      <c r="A77" s="70"/>
      <c r="B77" s="197"/>
      <c r="C77" s="203"/>
      <c r="D77" s="203"/>
      <c r="E77" s="198"/>
      <c r="F77" s="45">
        <v>0</v>
      </c>
      <c r="G77" s="85" cm="1">
        <f t="array" ref="G77">F77</f>
        <v>0</v>
      </c>
      <c r="H77" s="52"/>
      <c r="I77" s="84" cm="1">
        <f t="array" ref="I77">IF(H77="yes",G77,0)</f>
        <v>0</v>
      </c>
      <c r="J77" s="72"/>
      <c r="K77" s="72"/>
      <c r="L77" s="73"/>
    </row>
    <row r="78" spans="1:12" ht="15.75" customHeight="1" outlineLevel="1" thickBot="1" x14ac:dyDescent="0.3">
      <c r="A78" s="70"/>
      <c r="B78" s="210"/>
      <c r="C78" s="211"/>
      <c r="D78" s="211"/>
      <c r="E78" s="212"/>
      <c r="F78" s="47">
        <v>0</v>
      </c>
      <c r="G78" s="88" cm="1">
        <f t="array" ref="G78">F78</f>
        <v>0</v>
      </c>
      <c r="H78" s="55"/>
      <c r="I78" s="95" cm="1">
        <f t="array" ref="I78">IF(H78="yes",G78,0)</f>
        <v>0</v>
      </c>
      <c r="J78" s="72"/>
      <c r="K78" s="72"/>
      <c r="L78" s="73"/>
    </row>
    <row r="79" spans="1:12" ht="15.75" customHeight="1" outlineLevel="1" x14ac:dyDescent="0.25">
      <c r="A79" s="76"/>
      <c r="B79" s="89"/>
      <c r="C79" s="72"/>
      <c r="D79" s="72"/>
      <c r="E79" s="89"/>
      <c r="F79" s="92"/>
      <c r="G79" s="92"/>
      <c r="H79" s="56" cm="1">
        <f t="array" ref="H79">I79</f>
        <v>0</v>
      </c>
      <c r="I79" s="96" cm="1">
        <f t="array" ref="I79">SUM(I75:I78)</f>
        <v>0</v>
      </c>
      <c r="J79" s="72"/>
      <c r="K79" s="72"/>
      <c r="L79" s="73"/>
    </row>
    <row r="80" spans="1:12" ht="15.75" customHeight="1" thickBot="1" x14ac:dyDescent="0.3">
      <c r="A80" s="76"/>
      <c r="B80" s="187"/>
      <c r="C80" s="187"/>
      <c r="D80" s="187"/>
      <c r="E80" s="187"/>
      <c r="F80" s="187"/>
      <c r="G80" s="187"/>
      <c r="H80" s="187"/>
      <c r="I80" s="72"/>
      <c r="J80" s="72"/>
      <c r="K80" s="72"/>
      <c r="L80" s="73"/>
    </row>
    <row r="81" spans="1:12" ht="15" customHeight="1" x14ac:dyDescent="0.25">
      <c r="A81" s="70"/>
      <c r="B81" s="77" t="s">
        <v>38</v>
      </c>
      <c r="C81" s="78"/>
      <c r="D81" s="79"/>
      <c r="E81" s="79"/>
      <c r="F81" s="79"/>
      <c r="G81" s="79"/>
      <c r="H81" s="80"/>
      <c r="I81" s="71"/>
      <c r="J81" s="72"/>
      <c r="K81" s="72"/>
      <c r="L81" s="73"/>
    </row>
    <row r="82" spans="1:12" ht="45.6" customHeight="1" thickBot="1" x14ac:dyDescent="0.3">
      <c r="A82" s="70"/>
      <c r="B82" s="205"/>
      <c r="C82" s="206"/>
      <c r="D82" s="206"/>
      <c r="E82" s="206"/>
      <c r="F82" s="206"/>
      <c r="G82" s="206"/>
      <c r="H82" s="207"/>
      <c r="I82" s="71"/>
      <c r="J82" s="72"/>
      <c r="K82" s="72"/>
      <c r="L82" s="73"/>
    </row>
    <row r="83" spans="1:12" ht="15" customHeight="1" x14ac:dyDescent="0.25">
      <c r="A83" s="76"/>
      <c r="B83" s="184"/>
      <c r="C83" s="184"/>
      <c r="D83" s="184"/>
      <c r="E83" s="184"/>
      <c r="F83" s="184"/>
      <c r="G83" s="184"/>
      <c r="H83" s="184"/>
      <c r="I83" s="72"/>
      <c r="J83" s="72"/>
      <c r="K83" s="72"/>
      <c r="L83" s="73"/>
    </row>
    <row r="84" spans="1:12" ht="15" customHeight="1" x14ac:dyDescent="0.25">
      <c r="A84" s="97"/>
      <c r="B84" s="208" t="s">
        <v>39</v>
      </c>
      <c r="C84" s="209"/>
      <c r="D84" s="209"/>
      <c r="E84" s="209"/>
      <c r="F84" s="209"/>
      <c r="G84" s="209"/>
      <c r="H84" s="209"/>
      <c r="I84" s="98"/>
      <c r="J84" s="98"/>
      <c r="K84" s="98"/>
      <c r="L84" s="99"/>
    </row>
  </sheetData>
  <sheetProtection algorithmName="SHA-512" hashValue="XqNBb1PoZIwGdr85t2+E9pJ2WeUQFl6q76N9i2ZwHQj0yjtg8bvylKun7IjaUWX/BwlO7TupgPMI+yHrxyfQeg==" saltValue="yO8Hak8u9lFQSGzKDj92Qg==" spinCount="100000" sheet="1" objects="1" scenarios="1" selectLockedCells="1"/>
  <mergeCells count="86">
    <mergeCell ref="B82:H82"/>
    <mergeCell ref="B83:H83"/>
    <mergeCell ref="B84:H84"/>
    <mergeCell ref="B67:D67"/>
    <mergeCell ref="B68:D68"/>
    <mergeCell ref="B72:H72"/>
    <mergeCell ref="B74:E74"/>
    <mergeCell ref="B75:E75"/>
    <mergeCell ref="B80:H80"/>
    <mergeCell ref="B69:D69"/>
    <mergeCell ref="B70:D70"/>
    <mergeCell ref="B76:E76"/>
    <mergeCell ref="B77:E77"/>
    <mergeCell ref="B78:E78"/>
    <mergeCell ref="B66:D66"/>
    <mergeCell ref="B53:C53"/>
    <mergeCell ref="B54:C54"/>
    <mergeCell ref="B55:G55"/>
    <mergeCell ref="B56:H56"/>
    <mergeCell ref="B58:D58"/>
    <mergeCell ref="B59:D59"/>
    <mergeCell ref="B60:D60"/>
    <mergeCell ref="B61:D61"/>
    <mergeCell ref="B62:D62"/>
    <mergeCell ref="B63:G63"/>
    <mergeCell ref="B64:H64"/>
    <mergeCell ref="B52:C52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40:C40"/>
    <mergeCell ref="B28:C28"/>
    <mergeCell ref="D28:H28"/>
    <mergeCell ref="B29:H29"/>
    <mergeCell ref="B30:H30"/>
    <mergeCell ref="B31:H31"/>
    <mergeCell ref="B33:H33"/>
    <mergeCell ref="B34:H34"/>
    <mergeCell ref="E35:H36"/>
    <mergeCell ref="B37:H37"/>
    <mergeCell ref="B39:C39"/>
    <mergeCell ref="B36:D36"/>
    <mergeCell ref="B32:H32"/>
    <mergeCell ref="B35:D35"/>
    <mergeCell ref="B25:C25"/>
    <mergeCell ref="D25:H25"/>
    <mergeCell ref="B26:C26"/>
    <mergeCell ref="D26:H26"/>
    <mergeCell ref="B27:C27"/>
    <mergeCell ref="D27:H27"/>
    <mergeCell ref="B24:C24"/>
    <mergeCell ref="D24:H24"/>
    <mergeCell ref="C15:H15"/>
    <mergeCell ref="C16:H16"/>
    <mergeCell ref="C17:H17"/>
    <mergeCell ref="C18:H18"/>
    <mergeCell ref="C19:H19"/>
    <mergeCell ref="C20:H20"/>
    <mergeCell ref="C21:H21"/>
    <mergeCell ref="B22:C22"/>
    <mergeCell ref="D22:H22"/>
    <mergeCell ref="B23:C23"/>
    <mergeCell ref="D23:H23"/>
    <mergeCell ref="C14:H14"/>
    <mergeCell ref="B1:H1"/>
    <mergeCell ref="E2:H8"/>
    <mergeCell ref="B3:D3"/>
    <mergeCell ref="B5:D5"/>
    <mergeCell ref="B6:D6"/>
    <mergeCell ref="B7:D7"/>
    <mergeCell ref="B8:D8"/>
    <mergeCell ref="B9:H9"/>
    <mergeCell ref="C10:H10"/>
    <mergeCell ref="C11:H11"/>
    <mergeCell ref="C12:H12"/>
    <mergeCell ref="C13:H13"/>
    <mergeCell ref="B4:D4"/>
    <mergeCell ref="B2:C2"/>
  </mergeCells>
  <dataValidations disablePrompts="1" count="3">
    <dataValidation type="list" allowBlank="1" showInputMessage="1" showErrorMessage="1" sqref="B4" xr:uid="{00000000-0002-0000-0100-000000000000}">
      <formula1>"warranty completed,warranty in progress,warranty claimed,warranty discussion,warranty denied,Demarec will asign status"</formula1>
    </dataValidation>
    <dataValidation type="list" allowBlank="1" showInputMessage="1" showErrorMessage="1" sqref="B36" xr:uid="{00000000-0002-0000-0100-000001000000}">
      <formula1>"Kinshofer Production (KP),Kinshofer Suppliers (KS),Demarec Production (DP),Demarec Suppliers (DS),Hammer Production (HP),Hammer Supplier (HS),Engineering (E),Other (O),Demarec will asign code"</formula1>
    </dataValidation>
    <dataValidation type="list" allowBlank="1" showInputMessage="1" showErrorMessage="1" sqref="H40:H54 H59:H62 H67:H70 H75:H78" xr:uid="{00000000-0002-0000-0100-000002000000}">
      <formula1>"yes,no"</formula1>
    </dataValidation>
  </dataValidations>
  <pageMargins left="0.7" right="0.7" top="0.75" bottom="0.75" header="0.3" footer="0.3"/>
  <pageSetup scale="57" orientation="portrait" r:id="rId1"/>
  <headerFooter>
    <oddFooter>&amp;C&amp;"Helvetica Neue,Regular"&amp;12&amp;K000000&amp;P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"/>
  <sheetViews>
    <sheetView showGridLines="0" workbookViewId="0">
      <selection activeCell="F17" sqref="F17"/>
    </sheetView>
  </sheetViews>
  <sheetFormatPr defaultColWidth="8.85546875" defaultRowHeight="15" customHeight="1" x14ac:dyDescent="0.25"/>
  <cols>
    <col min="1" max="1" width="16.85546875" style="1" customWidth="1"/>
    <col min="2" max="2" width="20.42578125" style="1" customWidth="1"/>
    <col min="3" max="3" width="12.85546875" style="1" customWidth="1"/>
    <col min="4" max="4" width="13.42578125" style="1" customWidth="1"/>
    <col min="5" max="5" width="24" style="1" bestFit="1" customWidth="1"/>
    <col min="6" max="6" width="40.28515625" style="1" customWidth="1"/>
    <col min="7" max="7" width="22.85546875" style="1" bestFit="1" customWidth="1"/>
    <col min="8" max="8" width="14.7109375" style="1" bestFit="1" customWidth="1"/>
    <col min="9" max="9" width="9.7109375" style="1" customWidth="1"/>
    <col min="10" max="11" width="17.140625" style="1" customWidth="1"/>
    <col min="12" max="12" width="18.5703125" style="1" customWidth="1"/>
    <col min="13" max="14" width="14.140625" style="1" customWidth="1"/>
    <col min="15" max="15" width="8.85546875" style="1" customWidth="1"/>
    <col min="16" max="16384" width="8.85546875" style="1"/>
  </cols>
  <sheetData>
    <row r="1" spans="1:14" s="33" customFormat="1" ht="24.95" customHeight="1" x14ac:dyDescent="0.25">
      <c r="A1" s="26" t="s">
        <v>40</v>
      </c>
      <c r="B1" s="27" t="s">
        <v>41</v>
      </c>
      <c r="C1" s="27" t="s">
        <v>42</v>
      </c>
      <c r="D1" s="27" t="s">
        <v>43</v>
      </c>
      <c r="E1" s="27" t="s">
        <v>44</v>
      </c>
      <c r="F1" s="27" t="s">
        <v>45</v>
      </c>
      <c r="G1" s="28" t="s">
        <v>46</v>
      </c>
      <c r="H1" s="34" t="s">
        <v>47</v>
      </c>
      <c r="I1" s="29" t="s">
        <v>48</v>
      </c>
      <c r="J1" s="30" t="s">
        <v>49</v>
      </c>
      <c r="K1" s="30" t="s">
        <v>50</v>
      </c>
      <c r="L1" s="30" t="s">
        <v>51</v>
      </c>
      <c r="M1" s="31" t="s">
        <v>27</v>
      </c>
      <c r="N1" s="32" t="s">
        <v>52</v>
      </c>
    </row>
    <row r="2" spans="1:14" s="24" customFormat="1" ht="15.95" customHeight="1" x14ac:dyDescent="0.25">
      <c r="A2" s="19" t="str" cm="1">
        <f t="array" ref="A2">'Warranty form'!D2</f>
        <v>N….-..</v>
      </c>
      <c r="B2" s="20" cm="1">
        <f t="array" ref="B2">'Warranty form'!D27</f>
        <v>0</v>
      </c>
      <c r="C2" s="2" cm="1">
        <f t="array" ref="C2">'Warranty form'!D23</f>
        <v>0</v>
      </c>
      <c r="D2" s="2" cm="1">
        <f t="array" ref="D2">'Warranty form'!D24</f>
        <v>0</v>
      </c>
      <c r="E2" s="21" t="str" cm="1">
        <f t="array" ref="E2">'Warranty form'!B4</f>
        <v>Demarec will asign status</v>
      </c>
      <c r="F2" s="25" cm="1">
        <f t="array" ref="F2">'Warranty form'!B33</f>
        <v>0</v>
      </c>
      <c r="G2" s="22" t="str" cm="1">
        <f t="array" ref="G2">'Warranty form'!B36</f>
        <v>Demarec will asign code</v>
      </c>
      <c r="H2" s="3" cm="1">
        <f t="array" ref="H2">'Warranty form'!H55</f>
        <v>0</v>
      </c>
      <c r="I2" s="4" cm="1">
        <f t="array" ref="I2">IF(LEFT(A2,6)&lt;&gt;"N10160",H2*0.8,H2)</f>
        <v>0</v>
      </c>
      <c r="J2" s="23" cm="1">
        <f t="array" ref="J2">'Warranty form'!H63</f>
        <v>0</v>
      </c>
      <c r="K2" s="23" cm="1">
        <f t="array" ref="K2">'Warranty form'!H71</f>
        <v>0</v>
      </c>
      <c r="L2" s="23" cm="1">
        <f t="array" ref="L2">'Warranty form'!H79</f>
        <v>0</v>
      </c>
      <c r="M2" s="5" cm="1">
        <f t="array" ref="M2">SUM(H2+J2+K2+L2)</f>
        <v>0</v>
      </c>
      <c r="N2" s="6" cm="1">
        <f t="array" ref="N2">SUM(I2:L2)</f>
        <v>0</v>
      </c>
    </row>
    <row r="3" spans="1:14" ht="15.9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.95" customHeigh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spans="1:14" ht="15.95" customHeigh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15.95" customHeigh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 ht="15.95" customHeight="1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4" ht="15.95" customHeight="1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pans="1:14" ht="15.95" customHeight="1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spans="1:14" ht="15.95" customHeight="1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1"/>
  <sheetViews>
    <sheetView showGridLines="0" workbookViewId="0"/>
  </sheetViews>
  <sheetFormatPr defaultColWidth="8.85546875" defaultRowHeight="15" customHeight="1" x14ac:dyDescent="0.25"/>
  <cols>
    <col min="1" max="1" width="8.85546875" style="1" customWidth="1"/>
    <col min="2" max="2" width="25.85546875" style="1" customWidth="1"/>
    <col min="3" max="3" width="8.85546875" style="1" customWidth="1"/>
    <col min="4" max="4" width="24" style="1" customWidth="1"/>
    <col min="5" max="5" width="8.85546875" style="1" customWidth="1"/>
    <col min="6" max="6" width="10.42578125" style="1" customWidth="1"/>
    <col min="7" max="7" width="8.85546875" style="1" customWidth="1"/>
    <col min="8" max="16384" width="8.85546875" style="1"/>
  </cols>
  <sheetData>
    <row r="1" spans="1:6" ht="15.75" customHeight="1" x14ac:dyDescent="0.25">
      <c r="A1" s="9"/>
      <c r="B1" s="10"/>
      <c r="C1" s="9"/>
      <c r="D1" s="10"/>
      <c r="E1" s="9"/>
      <c r="F1" s="10"/>
    </row>
    <row r="2" spans="1:6" ht="15.75" customHeight="1" x14ac:dyDescent="0.25">
      <c r="A2" s="11"/>
      <c r="B2" s="12" t="s">
        <v>20</v>
      </c>
      <c r="C2" s="13"/>
      <c r="D2" s="12" t="s">
        <v>1</v>
      </c>
      <c r="E2" s="13"/>
      <c r="F2" s="12" t="s">
        <v>53</v>
      </c>
    </row>
    <row r="3" spans="1:6" ht="16.5" customHeight="1" x14ac:dyDescent="0.25">
      <c r="A3" s="11"/>
      <c r="B3" s="14" t="s">
        <v>54</v>
      </c>
      <c r="C3" s="13"/>
      <c r="D3" s="14" t="s">
        <v>55</v>
      </c>
      <c r="E3" s="13"/>
      <c r="F3" s="14" t="s">
        <v>56</v>
      </c>
    </row>
    <row r="4" spans="1:6" ht="15.75" customHeight="1" x14ac:dyDescent="0.25">
      <c r="A4" s="11"/>
      <c r="B4" s="15" t="s">
        <v>57</v>
      </c>
      <c r="C4" s="13"/>
      <c r="D4" s="15" t="s">
        <v>58</v>
      </c>
      <c r="E4" s="13"/>
      <c r="F4" s="16" t="s">
        <v>59</v>
      </c>
    </row>
    <row r="5" spans="1:6" ht="16.5" customHeight="1" x14ac:dyDescent="0.25">
      <c r="A5" s="11"/>
      <c r="B5" s="15" t="s">
        <v>60</v>
      </c>
      <c r="C5" s="13"/>
      <c r="D5" s="15" t="s">
        <v>61</v>
      </c>
      <c r="E5" s="17"/>
      <c r="F5" s="18"/>
    </row>
    <row r="6" spans="1:6" ht="15.95" customHeight="1" x14ac:dyDescent="0.25">
      <c r="A6" s="11"/>
      <c r="B6" s="15" t="s">
        <v>62</v>
      </c>
      <c r="C6" s="13"/>
      <c r="D6" s="15" t="s">
        <v>63</v>
      </c>
      <c r="E6" s="17"/>
      <c r="F6" s="9"/>
    </row>
    <row r="7" spans="1:6" ht="15.95" customHeight="1" x14ac:dyDescent="0.25">
      <c r="A7" s="11"/>
      <c r="B7" s="15" t="s">
        <v>64</v>
      </c>
      <c r="C7" s="13"/>
      <c r="D7" s="15" t="s">
        <v>65</v>
      </c>
      <c r="E7" s="17"/>
      <c r="F7" s="9"/>
    </row>
    <row r="8" spans="1:6" ht="15.75" customHeight="1" x14ac:dyDescent="0.25">
      <c r="A8" s="11"/>
      <c r="B8" s="15" t="s">
        <v>66</v>
      </c>
      <c r="C8" s="13"/>
      <c r="D8" s="16" t="s">
        <v>2</v>
      </c>
      <c r="E8" s="17"/>
      <c r="F8" s="9"/>
    </row>
    <row r="9" spans="1:6" ht="16.5" customHeight="1" x14ac:dyDescent="0.25">
      <c r="A9" s="11"/>
      <c r="B9" s="15" t="s">
        <v>67</v>
      </c>
      <c r="C9" s="17"/>
      <c r="D9" s="18"/>
      <c r="E9" s="9"/>
      <c r="F9" s="9"/>
    </row>
    <row r="10" spans="1:6" ht="15.95" customHeight="1" x14ac:dyDescent="0.25">
      <c r="A10" s="11"/>
      <c r="B10" s="15" t="s">
        <v>68</v>
      </c>
      <c r="C10" s="17"/>
      <c r="D10" s="9"/>
      <c r="E10" s="9"/>
      <c r="F10" s="9"/>
    </row>
    <row r="11" spans="1:6" ht="15.75" customHeight="1" x14ac:dyDescent="0.25">
      <c r="A11" s="11"/>
      <c r="B11" s="16" t="s">
        <v>21</v>
      </c>
      <c r="C11" s="17"/>
      <c r="D11" s="9"/>
      <c r="E11" s="9"/>
      <c r="F11" s="9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Warranty form</vt:lpstr>
      <vt:lpstr>Cost overview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Roel Brauer</dc:creator>
  <cp:lastModifiedBy>Roel Brauer</cp:lastModifiedBy>
  <dcterms:created xsi:type="dcterms:W3CDTF">2025-10-21T07:48:20Z</dcterms:created>
  <dcterms:modified xsi:type="dcterms:W3CDTF">2025-10-21T08:25:35Z</dcterms:modified>
</cp:coreProperties>
</file>